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4" activeTab="20"/>
  </bookViews>
  <sheets>
    <sheet name="січень заг." sheetId="1" r:id="rId1"/>
    <sheet name="січень спец." sheetId="2" r:id="rId2"/>
    <sheet name="лютий заг" sheetId="3" r:id="rId3"/>
    <sheet name="лютий спец." sheetId="4" r:id="rId4"/>
    <sheet name="березень заг." sheetId="5" r:id="rId5"/>
    <sheet name="березень спец." sheetId="6" r:id="rId6"/>
    <sheet name="квітень заг." sheetId="7" r:id="rId7"/>
    <sheet name="квітень спец." sheetId="8" r:id="rId8"/>
    <sheet name="травень заг. (8)" sheetId="9" r:id="rId9"/>
    <sheet name="травень спец. (9)" sheetId="10" r:id="rId10"/>
    <sheet name="червень заг." sheetId="11" r:id="rId11"/>
    <sheet name="червень спец." sheetId="12" r:id="rId12"/>
    <sheet name="липень заг." sheetId="13" r:id="rId13"/>
    <sheet name="липень спец." sheetId="14" r:id="rId14"/>
    <sheet name="серпень заг." sheetId="15" r:id="rId15"/>
    <sheet name="серпень спец." sheetId="16" r:id="rId16"/>
    <sheet name="вересень заг." sheetId="17" r:id="rId17"/>
    <sheet name="вересень спец." sheetId="18" r:id="rId18"/>
    <sheet name="жовтень заг." sheetId="19" r:id="rId19"/>
    <sheet name="жовтень спец." sheetId="20" r:id="rId20"/>
    <sheet name="листопад заг.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4">'березень заг.'!$A$1:$AI$34</definedName>
    <definedName name="_xlnm.Print_Area" localSheetId="5">'березень спец.'!$A$1:$AI$34</definedName>
    <definedName name="_xlnm.Print_Area" localSheetId="16">'вересень заг.'!$A$1:$AI$34</definedName>
    <definedName name="_xlnm.Print_Area" localSheetId="17">'вересень спец.'!$A$1:$AI$34</definedName>
    <definedName name="_xlnm.Print_Area" localSheetId="18">'жовтень заг.'!$A$1:$AI$34</definedName>
    <definedName name="_xlnm.Print_Area" localSheetId="19">'жовтень спец.'!$A$1:$AI$34</definedName>
    <definedName name="_xlnm.Print_Area" localSheetId="6">'квітень заг.'!$A$1:$AI$34</definedName>
    <definedName name="_xlnm.Print_Area" localSheetId="7">'квітень спец.'!$A$1:$AI$34</definedName>
    <definedName name="_xlnm.Print_Area" localSheetId="12">'липень заг.'!$A$1:$AI$34</definedName>
    <definedName name="_xlnm.Print_Area" localSheetId="13">'липень спец.'!$A$1:$AI$34</definedName>
    <definedName name="_xlnm.Print_Area" localSheetId="20">'листопад заг.'!$A$1:$AI$50</definedName>
    <definedName name="_xlnm.Print_Area" localSheetId="2">'лютий заг'!$A$1:$AI$34</definedName>
    <definedName name="_xlnm.Print_Area" localSheetId="3">'лютий спец.'!$A$1:$AI$34</definedName>
    <definedName name="_xlnm.Print_Area" localSheetId="14">'серпень заг.'!$A$1:$AI$34</definedName>
    <definedName name="_xlnm.Print_Area" localSheetId="15">'серпень спец.'!$A$1:$AI$34</definedName>
    <definedName name="_xlnm.Print_Area" localSheetId="0">'січень заг.'!$A$1:$AI$34</definedName>
    <definedName name="_xlnm.Print_Area" localSheetId="1">'січень спец.'!$A$1:$AI$34</definedName>
    <definedName name="_xlnm.Print_Area" localSheetId="8">'травень заг. (8)'!$A$1:$AI$34</definedName>
    <definedName name="_xlnm.Print_Area" localSheetId="9">'травень спец. (9)'!$A$1:$AI$34</definedName>
    <definedName name="_xlnm.Print_Area" localSheetId="10">'червень заг.'!$A$1:$AI$34</definedName>
    <definedName name="_xlnm.Print_Area" localSheetId="11">'червень спец.'!$A$1:$AI$34</definedName>
  </definedNames>
  <calcPr fullCalcOnLoad="1"/>
</workbook>
</file>

<file path=xl/sharedStrings.xml><?xml version="1.0" encoding="utf-8"?>
<sst xmlns="http://schemas.openxmlformats.org/spreadsheetml/2006/main" count="1147" uniqueCount="36">
  <si>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</si>
  <si>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</si>
  <si>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</si>
  <si>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2220 "Медикаменти та перев*язувальні матеріали"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</si>
  <si>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</si>
  <si>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</si>
  <si>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</si>
  <si>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</si>
  <si>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</si>
  <si>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</si>
  <si>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</si>
  <si>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</si>
  <si>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</si>
  <si>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</si>
  <si>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</si>
  <si>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КЕКВ 3000 "Капітальні видатки"</t>
  </si>
  <si>
    <t>Назва закладу</t>
  </si>
  <si>
    <t>Затверджено з урахуванням змін на 2016 рік</t>
  </si>
  <si>
    <t>Фактичні видатки</t>
  </si>
  <si>
    <t xml:space="preserve">Фактичні видатки </t>
  </si>
  <si>
    <t>Новоселівська ЗОШ І-ІІ ст.</t>
  </si>
  <si>
    <t>Інформація щодо проведених фактичних видатків по загальноосвітнім навчальним закладам _Березівського__за січень 2017 року</t>
  </si>
  <si>
    <t>Разом   грн.</t>
  </si>
  <si>
    <t>ЗАГАЛЬНИЙ</t>
  </si>
  <si>
    <t>СПЕЦІАЛЬНИЙ</t>
  </si>
  <si>
    <t>Інформація щодо проведених фактичних видатків по загальноосвітнім навчальним закладам _Березівського__за лютий 2017 року</t>
  </si>
  <si>
    <t>Інформація щодо проведених фактичних видатків по загальноосвітнім навчальним закладам _Березівського__за  лютий  2017 року</t>
  </si>
  <si>
    <t>спецфонд</t>
  </si>
  <si>
    <t>Інформація щодо проведених фактичних видатків по загальноосвітнім навчальним закладам _Березівського__за березень 2017 року</t>
  </si>
  <si>
    <t>Інформація щодо проведених фактичних видатків по загальноосвітнім навчальним закладам _Березівського__за квітень 2017 року</t>
  </si>
  <si>
    <t>Інформація щодо проведених фактичних видатків по загальноосвітнім навчальним закладам _Березівського__за травень 2017 року</t>
  </si>
  <si>
    <t>Інформація щодо проведених фактичних видатків по загальноосвітнім навчальним закладам _Березівського__за червень 2017 року</t>
  </si>
  <si>
    <t>Інформація щодо проведених фактичних видатків по загальноосвітнім навчальним закладам _Березівського__за липень 2017 року</t>
  </si>
  <si>
    <t>Інформація щодо проведених фактичних видатків по загальноосвітнім навчальним закладам _Березівського__за серпень 2017 року</t>
  </si>
  <si>
    <t>Інформація щодо проведених фактичних видатків по загальноосвітнім навчальним закладам _Березівського__за вересень 2017 року</t>
  </si>
  <si>
    <t>Інформація щодо проведених фактичних видатків по загальноосвітнім навчальним закладам _Березівського__за жовтень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</si>
</sst>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  <numFmt numFmtId="184" formatCode="0.00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/>
    </xf>
    <xf numFmtId="2" fontId="2" fillId="0" borderId="14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53" applyNumberFormat="1" applyFont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2" fillId="0" borderId="0" xfId="53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0" xfId="53" applyNumberFormat="1" applyFont="1" applyFill="1" applyBorder="1">
      <alignment/>
      <protection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убвенці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2,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1,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4,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3,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5,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6,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7,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8,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9,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0,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25">
          <cell r="E25">
            <v>78526.78</v>
          </cell>
          <cell r="G25">
            <v>15925.74</v>
          </cell>
        </row>
      </sheetData>
      <sheetData sheetId="1">
        <row r="25">
          <cell r="E25">
            <v>39925.54</v>
          </cell>
          <cell r="G25">
            <v>7879.1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812177.7765185675</v>
          </cell>
          <cell r="G25">
            <v>176371.657720017</v>
          </cell>
        </row>
      </sheetData>
      <sheetData sheetId="1">
        <row r="25">
          <cell r="E25">
            <v>310300.6132398512</v>
          </cell>
          <cell r="G25">
            <v>65822.03694416925</v>
          </cell>
          <cell r="I25">
            <v>489.12</v>
          </cell>
          <cell r="M25">
            <v>1906.65</v>
          </cell>
          <cell r="O25">
            <v>20253.87</v>
          </cell>
          <cell r="Q25">
            <v>1395</v>
          </cell>
          <cell r="W25">
            <v>2289.06</v>
          </cell>
          <cell r="Y25">
            <v>85947.35</v>
          </cell>
        </row>
      </sheetData>
      <sheetData sheetId="2">
        <row r="25">
          <cell r="I25">
            <v>48100</v>
          </cell>
          <cell r="M25">
            <v>22255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25">
          <cell r="E25">
            <v>218920.53</v>
          </cell>
          <cell r="G25">
            <v>47679.14</v>
          </cell>
        </row>
      </sheetData>
      <sheetData sheetId="1">
        <row r="25">
          <cell r="E25">
            <v>103414.96</v>
          </cell>
          <cell r="G25">
            <v>24006.06</v>
          </cell>
          <cell r="M25">
            <v>615.6</v>
          </cell>
          <cell r="O25">
            <v>7255.04</v>
          </cell>
          <cell r="Y25">
            <v>80943.34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145663.66</v>
          </cell>
          <cell r="G25">
            <v>31251.53</v>
          </cell>
        </row>
      </sheetData>
      <sheetData sheetId="1">
        <row r="25">
          <cell r="E25">
            <v>73808.67</v>
          </cell>
          <cell r="G25">
            <v>13647.37</v>
          </cell>
          <cell r="M25">
            <v>265.05</v>
          </cell>
          <cell r="Y25">
            <v>19992.02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286957.07</v>
          </cell>
          <cell r="G25">
            <v>62288.56</v>
          </cell>
        </row>
      </sheetData>
      <sheetData sheetId="1">
        <row r="9">
          <cell r="Q9">
            <v>1238.13</v>
          </cell>
        </row>
        <row r="25">
          <cell r="E25">
            <v>146146.37</v>
          </cell>
          <cell r="G25">
            <v>27864.46</v>
          </cell>
          <cell r="M25">
            <v>1043.1</v>
          </cell>
          <cell r="O25">
            <v>8632.02</v>
          </cell>
          <cell r="W25">
            <v>1233.05</v>
          </cell>
          <cell r="Y25">
            <v>80943.34</v>
          </cell>
        </row>
      </sheetData>
      <sheetData sheetId="2">
        <row r="25">
          <cell r="I25">
            <v>44980</v>
          </cell>
          <cell r="M25">
            <v>3195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379161.33</v>
          </cell>
          <cell r="G25">
            <v>82699.07</v>
          </cell>
        </row>
      </sheetData>
      <sheetData sheetId="1">
        <row r="9">
          <cell r="Y9">
            <v>156582.88</v>
          </cell>
        </row>
        <row r="25">
          <cell r="E25">
            <v>180123.12</v>
          </cell>
          <cell r="G25">
            <v>35890.75</v>
          </cell>
          <cell r="M25">
            <v>1504.8</v>
          </cell>
          <cell r="O25">
            <v>9752.52</v>
          </cell>
          <cell r="W25">
            <v>2196.89</v>
          </cell>
        </row>
      </sheetData>
      <sheetData sheetId="2">
        <row r="25">
          <cell r="I25">
            <v>44980</v>
          </cell>
          <cell r="M25">
            <v>8430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584897.21</v>
          </cell>
          <cell r="G25">
            <v>126981.68</v>
          </cell>
        </row>
      </sheetData>
      <sheetData sheetId="1">
        <row r="9">
          <cell r="I9">
            <v>194.21</v>
          </cell>
          <cell r="M9">
            <v>5645.22</v>
          </cell>
          <cell r="U9">
            <v>925.3</v>
          </cell>
          <cell r="Y9">
            <v>156582.88</v>
          </cell>
        </row>
        <row r="25">
          <cell r="E25">
            <v>208335.39</v>
          </cell>
          <cell r="G25">
            <v>41362.67</v>
          </cell>
          <cell r="I25">
            <v>194.2</v>
          </cell>
          <cell r="M25">
            <v>1906.65</v>
          </cell>
          <cell r="O25">
            <v>11126.73</v>
          </cell>
          <cell r="W25">
            <v>2196.89</v>
          </cell>
          <cell r="Y25">
            <v>80943.34</v>
          </cell>
        </row>
      </sheetData>
      <sheetData sheetId="2">
        <row r="25">
          <cell r="M25">
            <v>22255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628146.04</v>
          </cell>
          <cell r="G25">
            <v>136262.15</v>
          </cell>
        </row>
      </sheetData>
      <sheetData sheetId="1">
        <row r="9">
          <cell r="I9">
            <v>194.21</v>
          </cell>
          <cell r="M9">
            <v>5645.22</v>
          </cell>
          <cell r="U9">
            <v>925.3</v>
          </cell>
        </row>
        <row r="25">
          <cell r="E25">
            <v>227042.15</v>
          </cell>
          <cell r="G25">
            <v>45132.13</v>
          </cell>
          <cell r="I25">
            <v>194.2</v>
          </cell>
          <cell r="M25">
            <v>1906.65</v>
          </cell>
          <cell r="O25">
            <v>13302.4</v>
          </cell>
          <cell r="Q25">
            <v>1395</v>
          </cell>
          <cell r="W25">
            <v>2205.89</v>
          </cell>
          <cell r="Y25">
            <v>80943.34</v>
          </cell>
        </row>
      </sheetData>
      <sheetData sheetId="2">
        <row r="25">
          <cell r="M25">
            <v>22255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658617.57</v>
          </cell>
          <cell r="G25">
            <v>142767.09</v>
          </cell>
        </row>
      </sheetData>
      <sheetData sheetId="1">
        <row r="25">
          <cell r="E25">
            <v>248907.62</v>
          </cell>
          <cell r="G25">
            <v>52856.75</v>
          </cell>
          <cell r="I25">
            <v>194.2</v>
          </cell>
          <cell r="M25">
            <v>1906.65</v>
          </cell>
          <cell r="O25">
            <v>13302.4</v>
          </cell>
          <cell r="Q25">
            <v>1395</v>
          </cell>
          <cell r="W25">
            <v>2289.06</v>
          </cell>
        </row>
      </sheetData>
      <sheetData sheetId="2">
        <row r="25">
          <cell r="I25">
            <v>44980</v>
          </cell>
          <cell r="M25">
            <v>22255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5">
          <cell r="E25">
            <v>735873.87225456</v>
          </cell>
          <cell r="G25">
            <v>159562.69027059</v>
          </cell>
        </row>
      </sheetData>
      <sheetData sheetId="1">
        <row r="25">
          <cell r="E25">
            <v>274439.7</v>
          </cell>
          <cell r="G25">
            <v>58038.93</v>
          </cell>
          <cell r="I25">
            <v>206.2203974</v>
          </cell>
          <cell r="M25">
            <v>1906.65</v>
          </cell>
          <cell r="O25">
            <v>13845.96</v>
          </cell>
          <cell r="Q25">
            <v>1395</v>
          </cell>
          <cell r="W25">
            <v>2289.06</v>
          </cell>
          <cell r="Y25">
            <v>80943.34</v>
          </cell>
        </row>
      </sheetData>
      <sheetData sheetId="2">
        <row r="25">
          <cell r="I25">
            <v>44980</v>
          </cell>
          <cell r="M25">
            <v>22255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view="pageBreakPreview" zoomScale="120" zoomScaleSheetLayoutView="12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2" sqref="A12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13" ht="15.75" customHeight="1">
      <c r="E4" s="16"/>
      <c r="F4" s="17"/>
      <c r="G4" s="17"/>
      <c r="K4" s="27" t="s">
        <v>23</v>
      </c>
      <c r="L4" s="28"/>
      <c r="M4" s="28"/>
    </row>
    <row r="5" spans="1:35" s="4" customFormat="1" ht="39.75" customHeight="1" thickBo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142257.16</v>
      </c>
      <c r="D9" s="14"/>
      <c r="E9" s="21">
        <f>'[1]субвенція'!$E$25+'[1]місц. бюджет'!$E$25</f>
        <v>118452.32</v>
      </c>
      <c r="F9" s="21"/>
      <c r="G9" s="21">
        <f>'[1]субвенція'!$G$25+'[1]місц. бюджет'!$G$25</f>
        <v>23804.84</v>
      </c>
      <c r="H9" s="15"/>
      <c r="I9" s="15"/>
      <c r="J9" s="12"/>
      <c r="K9" s="12"/>
      <c r="L9" s="15"/>
      <c r="M9" s="15"/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52" customFormat="1" ht="15.75" customHeight="1">
      <c r="A36" s="42"/>
      <c r="B36" s="42"/>
      <c r="C36" s="41"/>
      <c r="D36" s="41"/>
      <c r="E36" s="42"/>
      <c r="F36" s="42"/>
      <c r="G36" s="42"/>
      <c r="H36" s="42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52" customFormat="1" ht="15.75" customHeight="1">
      <c r="A37" s="42"/>
      <c r="B37" s="42"/>
      <c r="C37" s="41"/>
      <c r="D37" s="41"/>
      <c r="E37" s="42"/>
      <c r="F37" s="42"/>
      <c r="G37" s="42"/>
      <c r="H37" s="42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52" customFormat="1" ht="15.75" customHeight="1">
      <c r="A38" s="42"/>
      <c r="B38" s="42"/>
      <c r="C38" s="41"/>
      <c r="D38" s="41"/>
      <c r="E38" s="42"/>
      <c r="F38" s="42"/>
      <c r="G38" s="42"/>
      <c r="H38" s="42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52" customFormat="1" ht="15.75" customHeight="1">
      <c r="A39" s="42"/>
      <c r="B39" s="42"/>
      <c r="C39" s="41"/>
      <c r="D39" s="41"/>
      <c r="E39" s="42"/>
      <c r="F39" s="42"/>
      <c r="G39" s="42"/>
      <c r="H39" s="42"/>
      <c r="I39" s="42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s="52" customFormat="1" ht="15.75" customHeight="1">
      <c r="A40" s="42"/>
      <c r="B40" s="42"/>
      <c r="C40" s="41"/>
      <c r="D40" s="41"/>
      <c r="E40" s="42"/>
      <c r="F40" s="42"/>
      <c r="G40" s="42"/>
      <c r="H40" s="42"/>
      <c r="I40" s="42"/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s="52" customFormat="1" ht="15.75" customHeight="1">
      <c r="A41" s="42"/>
      <c r="B41" s="42"/>
      <c r="C41" s="41"/>
      <c r="D41" s="41"/>
      <c r="E41" s="42"/>
      <c r="F41" s="42"/>
      <c r="G41" s="42"/>
      <c r="H41" s="42"/>
      <c r="I41" s="42"/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52" customFormat="1" ht="15.75" customHeight="1">
      <c r="A42" s="42"/>
      <c r="B42" s="42"/>
      <c r="C42" s="41"/>
      <c r="D42" s="41"/>
      <c r="E42" s="42"/>
      <c r="F42" s="42"/>
      <c r="G42" s="42"/>
      <c r="H42" s="42"/>
      <c r="I42" s="42"/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52" customFormat="1" ht="15.75" customHeight="1">
      <c r="A43" s="42"/>
      <c r="B43" s="42"/>
      <c r="C43" s="41"/>
      <c r="D43" s="41"/>
      <c r="E43" s="42"/>
      <c r="F43" s="42"/>
      <c r="G43" s="42"/>
      <c r="H43" s="42"/>
      <c r="I43" s="42"/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3:35" s="52" customFormat="1" ht="15.75" customHeight="1">
      <c r="C44" s="53"/>
      <c r="D44" s="53"/>
      <c r="K44" s="54"/>
      <c r="L44" s="54"/>
      <c r="M44" s="54"/>
      <c r="N44" s="54"/>
      <c r="O44" s="54"/>
      <c r="P44" s="54"/>
      <c r="Q44" s="54"/>
      <c r="R44" s="5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3:35" s="52" customFormat="1" ht="15.75" customHeight="1">
      <c r="C45" s="53"/>
      <c r="D45" s="53"/>
      <c r="K45" s="54"/>
      <c r="L45" s="54"/>
      <c r="M45" s="54"/>
      <c r="N45" s="54"/>
      <c r="O45" s="54"/>
      <c r="P45" s="54"/>
      <c r="Q45" s="54"/>
      <c r="R45" s="5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3:35" s="52" customFormat="1" ht="15.75" customHeight="1">
      <c r="C46" s="53"/>
      <c r="D46" s="53"/>
      <c r="K46" s="54"/>
      <c r="L46" s="54"/>
      <c r="M46" s="54"/>
      <c r="N46" s="54"/>
      <c r="O46" s="54"/>
      <c r="P46" s="54"/>
      <c r="Q46" s="54"/>
      <c r="R46" s="5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3:35" s="52" customFormat="1" ht="15.75" customHeight="1">
      <c r="C47" s="53"/>
      <c r="D47" s="53"/>
      <c r="K47" s="54"/>
      <c r="L47" s="54"/>
      <c r="M47" s="54"/>
      <c r="N47" s="54"/>
      <c r="O47" s="54"/>
      <c r="P47" s="54"/>
      <c r="Q47" s="54"/>
      <c r="R47" s="5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3:35" s="52" customFormat="1" ht="15.75" customHeight="1">
      <c r="C48" s="53"/>
      <c r="D48" s="53"/>
      <c r="K48" s="54"/>
      <c r="L48" s="54"/>
      <c r="M48" s="54"/>
      <c r="N48" s="54"/>
      <c r="O48" s="54"/>
      <c r="P48" s="54"/>
      <c r="Q48" s="54"/>
      <c r="R48" s="5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3:35" s="52" customFormat="1" ht="15.75" customHeight="1">
      <c r="C49" s="53"/>
      <c r="D49" s="53"/>
      <c r="K49" s="54"/>
      <c r="L49" s="54"/>
      <c r="M49" s="54"/>
      <c r="N49" s="54"/>
      <c r="O49" s="54"/>
      <c r="P49" s="54"/>
      <c r="Q49" s="54"/>
      <c r="R49" s="5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3:35" s="52" customFormat="1" ht="15.75" customHeight="1">
      <c r="C50" s="53"/>
      <c r="D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3:35" s="52" customFormat="1" ht="15.75" customHeight="1">
      <c r="C51" s="53"/>
      <c r="D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3:35" s="52" customFormat="1" ht="15.75" customHeight="1">
      <c r="C52" s="53"/>
      <c r="D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3:35" s="52" customFormat="1" ht="15.75" customHeight="1">
      <c r="C53" s="53"/>
      <c r="D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3:35" s="52" customFormat="1" ht="15.75" customHeight="1">
      <c r="C54" s="53"/>
      <c r="D54" s="5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</sheetData>
  <sheetProtection/>
  <mergeCells count="21">
    <mergeCell ref="A33:C33"/>
    <mergeCell ref="T6:U6"/>
    <mergeCell ref="V6:W6"/>
    <mergeCell ref="R6:S6"/>
    <mergeCell ref="X6:Y6"/>
    <mergeCell ref="J6:K6"/>
    <mergeCell ref="B6:C6"/>
    <mergeCell ref="L6:M6"/>
    <mergeCell ref="N6:O6"/>
    <mergeCell ref="K4:M4"/>
    <mergeCell ref="A5:S5"/>
    <mergeCell ref="D6:E6"/>
    <mergeCell ref="F6:G6"/>
    <mergeCell ref="H6:I6"/>
    <mergeCell ref="A31:C31"/>
    <mergeCell ref="P6:Q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E19" sqref="E1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5235</v>
      </c>
      <c r="D9" s="14"/>
      <c r="E9" s="21"/>
      <c r="F9" s="21"/>
      <c r="G9" s="21"/>
      <c r="H9" s="15"/>
      <c r="I9" s="15">
        <f>'[5]спец.фонд'!$I$25-'[4]спец.фонд'!$I$25</f>
        <v>0</v>
      </c>
      <c r="J9" s="12"/>
      <c r="K9" s="12"/>
      <c r="L9" s="15"/>
      <c r="M9" s="15">
        <f>'[5]спец.фонд'!$M$25-'[4]спец.фонд'!$M$25</f>
        <v>5235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I49"/>
  <sheetViews>
    <sheetView view="pageBreakPreview" zoomScale="120" zoomScaleSheetLayoutView="120" zoomScalePageLayoutView="0" workbookViewId="0" topLeftCell="A7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285672.93999999994</v>
      </c>
      <c r="D9" s="14"/>
      <c r="E9" s="21">
        <f>'[6]субвенція'!$E$25+'[6]місц. бюджет'!$E$25-'[5]субвенція'!$E$25-'[5]місц. бюджет'!$E$25</f>
        <v>233948.14999999997</v>
      </c>
      <c r="F9" s="21"/>
      <c r="G9" s="21">
        <f>'[6]субвенція'!$G$25+'[6]місц. бюджет'!$G$25-'[5]субвенція'!$G$25-'[5]місц. бюджет'!$G$25</f>
        <v>49754.52999999997</v>
      </c>
      <c r="H9" s="15"/>
      <c r="I9" s="14">
        <f>'[6]місц. бюджет'!$I$25-'[5]місц. бюджет'!$I$25</f>
        <v>194.2</v>
      </c>
      <c r="J9" s="12"/>
      <c r="K9" s="12"/>
      <c r="L9" s="15"/>
      <c r="M9" s="15">
        <f>'[6]місц. бюджет'!$M$25-'[5]місц. бюджет'!$M$25</f>
        <v>401.85000000000014</v>
      </c>
      <c r="N9" s="15"/>
      <c r="O9" s="15">
        <f>'[6]місц. бюджет'!$O$25-'[5]місц. бюджет'!$O$25</f>
        <v>1374.2099999999991</v>
      </c>
      <c r="P9" s="15"/>
      <c r="Q9" s="15">
        <f>'[6]місц. бюджет'!$Q$25-'[5]місц. бюджет'!$Q$25</f>
        <v>0</v>
      </c>
      <c r="R9" s="19"/>
      <c r="S9" s="12"/>
      <c r="T9" s="15"/>
      <c r="U9" s="15">
        <f>'[6]місц. бюджет'!$U$25-'[5]місц. бюджет'!$U$25</f>
        <v>0</v>
      </c>
      <c r="V9" s="15"/>
      <c r="W9" s="15">
        <f>'[6]місц. бюджет'!$W$25-'[5]місц. бюджет'!$W$25</f>
        <v>0</v>
      </c>
      <c r="X9" s="15"/>
      <c r="Y9" s="15">
        <f>'[6]місц. бюджет'!$Y$9-'[5]місц. бюджет'!$Y$9</f>
        <v>0</v>
      </c>
      <c r="Z9" s="15"/>
      <c r="AA9" s="15">
        <f>'[6]місц. бюджет'!$AA$9-'[5]місц. бюджет'!$AA$9</f>
        <v>0</v>
      </c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3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3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3"/>
      <c r="J12" s="36"/>
      <c r="K12" s="36"/>
      <c r="L12" s="35"/>
      <c r="M12" s="35"/>
      <c r="N12" s="35"/>
      <c r="O12" s="35"/>
      <c r="P12" s="35"/>
      <c r="Q12" s="33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3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3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3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3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3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A20" sqref="A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13825</v>
      </c>
      <c r="D9" s="14"/>
      <c r="E9" s="21"/>
      <c r="F9" s="21"/>
      <c r="G9" s="21"/>
      <c r="H9" s="15"/>
      <c r="I9" s="15"/>
      <c r="J9" s="12"/>
      <c r="K9" s="12"/>
      <c r="L9" s="15"/>
      <c r="M9" s="15">
        <f>'[6]спец.фонд'!$M$25-'[5]спец.фонд'!$M$25</f>
        <v>13825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5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AI50"/>
  <sheetViews>
    <sheetView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78585.19000000009</v>
      </c>
      <c r="D9" s="14"/>
      <c r="E9" s="21">
        <f>'[7]субвенція'!$E$25+'[7]місц. бюджет'!$E$25-'[6]субвенція'!$E$25-'[6]місц. бюджет'!$E$25</f>
        <v>61955.590000000084</v>
      </c>
      <c r="F9" s="21"/>
      <c r="G9" s="21">
        <f>'[7]субвенція'!$G$25+'[7]місц. бюджет'!$G$25-'[6]субвенція'!$G$25-'[6]місц. бюджет'!$G$25</f>
        <v>13049.930000000008</v>
      </c>
      <c r="H9" s="15"/>
      <c r="I9" s="14">
        <f>'[7]місц. бюджет'!$I$9-'[6]місц. бюджет'!$I$9</f>
        <v>0</v>
      </c>
      <c r="J9" s="12"/>
      <c r="K9" s="12"/>
      <c r="L9" s="15"/>
      <c r="M9" s="15">
        <f>'[7]місц. бюджет'!$M$9-'[6]місц. бюджет'!$M$9</f>
        <v>0</v>
      </c>
      <c r="N9" s="15"/>
      <c r="O9" s="15">
        <f>'[7]місц. бюджет'!$O$25-'[6]місц. бюджет'!$O$25</f>
        <v>2175.67</v>
      </c>
      <c r="P9" s="15"/>
      <c r="Q9" s="15">
        <f>'[7]місц. бюджет'!$Q$25-'[6]місц. бюджет'!$Q$25</f>
        <v>1395</v>
      </c>
      <c r="R9" s="19"/>
      <c r="S9" s="12"/>
      <c r="T9" s="15"/>
      <c r="U9" s="15">
        <f>'[7]місц. бюджет'!$U$9-'[6]місц. бюджет'!$U$9</f>
        <v>0</v>
      </c>
      <c r="V9" s="15"/>
      <c r="W9" s="15">
        <f>'[7]місц. бюджет'!$W$25-'[6]місц. бюджет'!$W$25</f>
        <v>9</v>
      </c>
      <c r="X9" s="15"/>
      <c r="Y9" s="15">
        <f>'[7]місц. бюджет'!$Y$25-'[6]місц. бюджет'!$Y$25</f>
        <v>0</v>
      </c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3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3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3"/>
      <c r="J12" s="36"/>
      <c r="K12" s="36"/>
      <c r="L12" s="35"/>
      <c r="M12" s="35"/>
      <c r="N12" s="35"/>
      <c r="O12" s="35"/>
      <c r="P12" s="35"/>
      <c r="Q12" s="33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3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3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3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3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3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52" customFormat="1" ht="15.75" customHeight="1">
      <c r="A36" s="42"/>
      <c r="B36" s="42"/>
      <c r="C36" s="41"/>
      <c r="D36" s="41"/>
      <c r="E36" s="42"/>
      <c r="F36" s="42"/>
      <c r="G36" s="42"/>
      <c r="H36" s="42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52" customFormat="1" ht="15.75" customHeight="1">
      <c r="A37" s="42"/>
      <c r="B37" s="42"/>
      <c r="C37" s="41"/>
      <c r="D37" s="41"/>
      <c r="E37" s="42"/>
      <c r="F37" s="42"/>
      <c r="G37" s="42"/>
      <c r="H37" s="42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52" customFormat="1" ht="15.75" customHeight="1">
      <c r="A38" s="42"/>
      <c r="B38" s="42"/>
      <c r="C38" s="41"/>
      <c r="D38" s="41"/>
      <c r="E38" s="42"/>
      <c r="F38" s="42"/>
      <c r="G38" s="42"/>
      <c r="H38" s="42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52" customFormat="1" ht="15.75" customHeight="1">
      <c r="A39" s="42"/>
      <c r="B39" s="42"/>
      <c r="C39" s="41"/>
      <c r="D39" s="41"/>
      <c r="E39" s="42"/>
      <c r="F39" s="42"/>
      <c r="G39" s="42"/>
      <c r="H39" s="42"/>
      <c r="I39" s="42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s="52" customFormat="1" ht="15.75" customHeight="1">
      <c r="A40" s="42"/>
      <c r="B40" s="42"/>
      <c r="C40" s="41"/>
      <c r="D40" s="41"/>
      <c r="E40" s="42"/>
      <c r="F40" s="42"/>
      <c r="G40" s="42"/>
      <c r="H40" s="42"/>
      <c r="I40" s="42"/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s="52" customFormat="1" ht="15.75" customHeight="1">
      <c r="A41" s="42"/>
      <c r="B41" s="42"/>
      <c r="C41" s="41"/>
      <c r="D41" s="41"/>
      <c r="E41" s="42"/>
      <c r="F41" s="42"/>
      <c r="G41" s="42"/>
      <c r="H41" s="42"/>
      <c r="I41" s="42"/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52" customFormat="1" ht="15.75" customHeight="1">
      <c r="A42" s="42"/>
      <c r="B42" s="42"/>
      <c r="C42" s="41"/>
      <c r="D42" s="41"/>
      <c r="E42" s="42"/>
      <c r="F42" s="42"/>
      <c r="G42" s="42"/>
      <c r="H42" s="42"/>
      <c r="I42" s="42"/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52" customFormat="1" ht="15.75" customHeight="1">
      <c r="A43" s="42"/>
      <c r="B43" s="42"/>
      <c r="C43" s="41"/>
      <c r="D43" s="41"/>
      <c r="E43" s="42"/>
      <c r="F43" s="42"/>
      <c r="G43" s="42"/>
      <c r="H43" s="42"/>
      <c r="I43" s="42"/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3:35" s="52" customFormat="1" ht="15.75" customHeight="1">
      <c r="C44" s="53"/>
      <c r="D44" s="53"/>
      <c r="K44" s="54"/>
      <c r="L44" s="54"/>
      <c r="M44" s="54"/>
      <c r="N44" s="54"/>
      <c r="O44" s="54"/>
      <c r="P44" s="54"/>
      <c r="Q44" s="54"/>
      <c r="R44" s="5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3:35" s="52" customFormat="1" ht="15.75" customHeight="1">
      <c r="C45" s="53"/>
      <c r="D45" s="53"/>
      <c r="K45" s="54"/>
      <c r="L45" s="54"/>
      <c r="M45" s="54"/>
      <c r="N45" s="54"/>
      <c r="O45" s="54"/>
      <c r="P45" s="54"/>
      <c r="Q45" s="54"/>
      <c r="R45" s="5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3:35" s="52" customFormat="1" ht="15.75" customHeight="1">
      <c r="C46" s="53"/>
      <c r="D46" s="53"/>
      <c r="K46" s="54"/>
      <c r="L46" s="54"/>
      <c r="M46" s="54"/>
      <c r="N46" s="54"/>
      <c r="O46" s="54"/>
      <c r="P46" s="54"/>
      <c r="Q46" s="54"/>
      <c r="R46" s="5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3:35" s="52" customFormat="1" ht="15.75" customHeight="1">
      <c r="C47" s="53"/>
      <c r="D47" s="53"/>
      <c r="K47" s="54"/>
      <c r="L47" s="54"/>
      <c r="M47" s="54"/>
      <c r="N47" s="54"/>
      <c r="O47" s="54"/>
      <c r="P47" s="54"/>
      <c r="Q47" s="54"/>
      <c r="R47" s="5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3:35" s="52" customFormat="1" ht="15.75" customHeight="1">
      <c r="C48" s="53"/>
      <c r="D48" s="53"/>
      <c r="K48" s="54"/>
      <c r="L48" s="54"/>
      <c r="M48" s="54"/>
      <c r="N48" s="54"/>
      <c r="O48" s="54"/>
      <c r="P48" s="54"/>
      <c r="Q48" s="54"/>
      <c r="R48" s="5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3:35" s="52" customFormat="1" ht="15.75" customHeight="1">
      <c r="C49" s="53"/>
      <c r="D49" s="53"/>
      <c r="K49" s="54"/>
      <c r="L49" s="54"/>
      <c r="M49" s="54"/>
      <c r="N49" s="54"/>
      <c r="O49" s="54"/>
      <c r="P49" s="54"/>
      <c r="Q49" s="54"/>
      <c r="R49" s="5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3:35" s="52" customFormat="1" ht="15.75" customHeight="1">
      <c r="C50" s="53"/>
      <c r="D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A19" sqref="A1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/>
      <c r="J9" s="12"/>
      <c r="K9" s="12"/>
      <c r="L9" s="15"/>
      <c r="M9" s="15"/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5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5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5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5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5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5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5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A20" sqref="A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66649.72999999991</v>
      </c>
      <c r="D9" s="14"/>
      <c r="E9" s="21">
        <f>'[8]субвенція'!$E$25+'[8]місц. бюджет'!$E$25-'[7]субвенція'!$E$25-'[7]місц. бюджет'!$E$25</f>
        <v>52336.99999999991</v>
      </c>
      <c r="F9" s="21"/>
      <c r="G9" s="21">
        <f>'[8]субвенція'!$G$25+'[8]місц. бюджет'!$G$25-'[7]субвенція'!$G$25-'[7]місц. бюджет'!$G$25</f>
        <v>14229.560000000005</v>
      </c>
      <c r="H9" s="15"/>
      <c r="I9" s="15">
        <f>'[8]місц. бюджет'!$I$25-'[7]місц. бюджет'!$I$25</f>
        <v>0</v>
      </c>
      <c r="J9" s="12"/>
      <c r="K9" s="12"/>
      <c r="L9" s="15"/>
      <c r="M9" s="15">
        <f>'[8]місц. бюджет'!$M$25-'[7]місц. бюджет'!$M$25</f>
        <v>0</v>
      </c>
      <c r="N9" s="15"/>
      <c r="O9" s="15">
        <f>'[8]місц. бюджет'!$O$25-'[7]місц. бюджет'!$O$25</f>
        <v>0</v>
      </c>
      <c r="P9" s="15"/>
      <c r="Q9" s="15">
        <f>'[8]місц. бюджет'!$Q$25-'[7]місц. бюджет'!$Q$25</f>
        <v>0</v>
      </c>
      <c r="R9" s="19"/>
      <c r="S9" s="12"/>
      <c r="T9" s="15"/>
      <c r="U9" s="15"/>
      <c r="V9" s="15"/>
      <c r="W9" s="15">
        <f>'[8]місц. бюджет'!$W$25-'[7]місц. бюджет'!$W$25</f>
        <v>83.17000000000007</v>
      </c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C21" sqref="C21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/>
      <c r="J9" s="12"/>
      <c r="K9" s="12"/>
      <c r="L9" s="15"/>
      <c r="M9" s="15">
        <f>'[8]спец.фонд'!$M$25-'[7]спец.фонд'!$M$25</f>
        <v>0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5">
        <f>'[8]спец.фонд'!$AI$25-'[7]спец.фонд'!$AI$25</f>
        <v>0</v>
      </c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5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5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5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5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5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5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5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C21" sqref="C21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125321.74292255002</v>
      </c>
      <c r="D9" s="14"/>
      <c r="E9" s="21">
        <f>'[9]субвенція'!$E$25+'[9]місц. бюджет'!$E$25-'[8]субвенція'!$E$25-'[8]місц. бюджет'!$E$25</f>
        <v>102788.38225456001</v>
      </c>
      <c r="F9" s="21"/>
      <c r="G9" s="21">
        <f>'[9]субвенція'!$G$25+'[9]місц. бюджет'!$G$25-'[8]місц. бюджет'!$G$25-'[8]субвенція'!$G$25</f>
        <v>21977.78027059001</v>
      </c>
      <c r="H9" s="15"/>
      <c r="I9" s="14">
        <f>'[9]місц. бюджет'!$I$25-'[8]місц. бюджет'!$I$25</f>
        <v>12.020397400000007</v>
      </c>
      <c r="J9" s="12"/>
      <c r="K9" s="12"/>
      <c r="L9" s="15"/>
      <c r="M9" s="15">
        <f>'[9]місц. бюджет'!$M$25-'[8]місц. бюджет'!$M$25</f>
        <v>0</v>
      </c>
      <c r="N9" s="15"/>
      <c r="O9" s="15">
        <f>'[9]місц. бюджет'!$O$25-'[8]місц. бюджет'!$O$25</f>
        <v>543.5599999999995</v>
      </c>
      <c r="P9" s="15"/>
      <c r="Q9" s="15">
        <f>'[9]місц. бюджет'!$Q$25-'[8]місц. бюджет'!$Q$25</f>
        <v>0</v>
      </c>
      <c r="R9" s="19"/>
      <c r="S9" s="12"/>
      <c r="T9" s="15"/>
      <c r="U9" s="15"/>
      <c r="V9" s="15"/>
      <c r="W9" s="15">
        <f>'[9]місц. бюджет'!$W$25-'[8]місц. бюджет'!$W$25</f>
        <v>0</v>
      </c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3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3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3"/>
      <c r="J12" s="36"/>
      <c r="K12" s="36"/>
      <c r="L12" s="35"/>
      <c r="M12" s="35"/>
      <c r="N12" s="35"/>
      <c r="O12" s="35"/>
      <c r="P12" s="35"/>
      <c r="Q12" s="33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3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3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3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3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3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7"/>
      <c r="H28" s="46"/>
      <c r="I28" s="47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4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>
        <f>'[9]спец.фонд'!$I$25-'[8]спец.фонд'!$I$25</f>
        <v>0</v>
      </c>
      <c r="J9" s="12"/>
      <c r="K9" s="12"/>
      <c r="L9" s="15"/>
      <c r="M9" s="15">
        <f>'[9]спец.фонд'!$M$25-'[8]спец.фонд'!$M$25</f>
        <v>0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5">
        <f>'[9]спец.фонд'!$AI$9-'[8]спец.фонд'!$AI$9</f>
        <v>0</v>
      </c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5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5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5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5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5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5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5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E20" sqref="E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148451.71150005504</v>
      </c>
      <c r="D9" s="14"/>
      <c r="E9" s="21">
        <f>'[10]субвенція'!$E$25+'[10]місц. бюджет'!$E$25-'[9]субвенція'!$E$25-'[9]місц. бюджет'!$E$25</f>
        <v>112164.81750385877</v>
      </c>
      <c r="F9" s="21"/>
      <c r="G9" s="21">
        <f>'[10]субвенція'!$G$25+'[10]місц. бюджет'!$G$25-'[9]субвенція'!$G$25-'[9]місц. бюджет'!$G$25</f>
        <v>24592.07439359626</v>
      </c>
      <c r="H9" s="15"/>
      <c r="I9" s="14">
        <f>'[10]місц. бюджет'!$I$25-'[9]місц. бюджет'!$I$25</f>
        <v>282.8996026</v>
      </c>
      <c r="J9" s="12"/>
      <c r="K9" s="12"/>
      <c r="L9" s="15"/>
      <c r="M9" s="15">
        <f>'[10]місц. бюджет'!$M$25-'[9]місц. бюджет'!$M$25</f>
        <v>0</v>
      </c>
      <c r="N9" s="15"/>
      <c r="O9" s="15">
        <f>'[10]місц. бюджет'!$O$25-'[9]місц. бюджет'!$O$25</f>
        <v>6407.91</v>
      </c>
      <c r="P9" s="15"/>
      <c r="Q9" s="15">
        <f>'[10]місц. бюджет'!$Q$25-'[9]місц. бюджет'!$Q$25</f>
        <v>0</v>
      </c>
      <c r="R9" s="19"/>
      <c r="S9" s="12"/>
      <c r="T9" s="15"/>
      <c r="U9" s="15"/>
      <c r="V9" s="15"/>
      <c r="W9" s="15">
        <f>'[10]місц. бюджет'!$W$25-'[9]місц. бюджет'!$W$25</f>
        <v>0</v>
      </c>
      <c r="X9" s="15"/>
      <c r="Y9" s="15">
        <f>'[10]місц. бюджет'!$Y$25-'[9]місц. бюджет'!$Y$25</f>
        <v>5004.010000000009</v>
      </c>
      <c r="Z9" s="15"/>
      <c r="AA9" s="15">
        <f>'[10]місц. бюджет'!$AA$25-'[9]місц. бюджет'!$AA$25</f>
        <v>0</v>
      </c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3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3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3"/>
      <c r="J12" s="36"/>
      <c r="K12" s="36"/>
      <c r="L12" s="35"/>
      <c r="M12" s="35"/>
      <c r="N12" s="35"/>
      <c r="O12" s="35"/>
      <c r="P12" s="35"/>
      <c r="Q12" s="33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3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3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3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3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3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7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1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13" ht="15.75" customHeight="1">
      <c r="E4" s="16"/>
      <c r="F4" s="17"/>
      <c r="G4" s="17"/>
      <c r="M4" s="22" t="s">
        <v>24</v>
      </c>
    </row>
    <row r="5" spans="1:35" s="4" customFormat="1" ht="39.75" customHeight="1" thickBo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23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/>
      <c r="J9" s="12"/>
      <c r="K9" s="12"/>
      <c r="L9" s="15"/>
      <c r="M9" s="15"/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5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5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5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5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5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5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5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5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5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5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5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5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5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52" customFormat="1" ht="15.75" customHeight="1">
      <c r="A36" s="42"/>
      <c r="B36" s="42"/>
      <c r="C36" s="41"/>
      <c r="D36" s="41"/>
      <c r="E36" s="42"/>
      <c r="F36" s="42"/>
      <c r="G36" s="42"/>
      <c r="H36" s="42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52" customFormat="1" ht="15.75" customHeight="1">
      <c r="A37" s="42"/>
      <c r="B37" s="42"/>
      <c r="C37" s="41"/>
      <c r="D37" s="41"/>
      <c r="E37" s="42"/>
      <c r="F37" s="42"/>
      <c r="G37" s="42"/>
      <c r="H37" s="42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52" customFormat="1" ht="15.75" customHeight="1">
      <c r="A38" s="42"/>
      <c r="B38" s="42"/>
      <c r="C38" s="41"/>
      <c r="D38" s="41"/>
      <c r="E38" s="42"/>
      <c r="F38" s="42"/>
      <c r="G38" s="42"/>
      <c r="H38" s="42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AI49"/>
  <sheetViews>
    <sheetView view="pageBreakPreview" zoomScale="120" zoomScaleSheetLayoutView="120" zoomScalePageLayoutView="0" workbookViewId="0" topLeftCell="A7">
      <selection activeCell="E20" sqref="E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3120</v>
      </c>
      <c r="D9" s="14"/>
      <c r="E9" s="21"/>
      <c r="F9" s="21"/>
      <c r="G9" s="21"/>
      <c r="H9" s="15"/>
      <c r="I9" s="15">
        <f>'[10]спец.фонд'!$I$25-'[9]спец.фонд'!$I$25</f>
        <v>3120</v>
      </c>
      <c r="J9" s="12"/>
      <c r="K9" s="12"/>
      <c r="L9" s="15"/>
      <c r="M9" s="15">
        <f>'[10]спец.фонд'!$M$25-'[9]спец.фонд'!$M$25</f>
        <v>0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5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I65"/>
  <sheetViews>
    <sheetView tabSelected="1"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C15" sqref="C15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64" customFormat="1" ht="11.25" customHeight="1">
      <c r="A9" s="57"/>
      <c r="B9" s="58"/>
      <c r="C9" s="58"/>
      <c r="D9" s="59"/>
      <c r="E9" s="60"/>
      <c r="F9" s="60"/>
      <c r="G9" s="60"/>
      <c r="H9" s="61"/>
      <c r="I9" s="61"/>
      <c r="J9" s="62"/>
      <c r="K9" s="62"/>
      <c r="L9" s="61"/>
      <c r="M9" s="61"/>
      <c r="N9" s="61"/>
      <c r="O9" s="61"/>
      <c r="P9" s="61"/>
      <c r="Q9" s="61"/>
      <c r="R9" s="63"/>
      <c r="S9" s="62"/>
      <c r="T9" s="61"/>
      <c r="U9" s="61"/>
      <c r="V9" s="61"/>
      <c r="W9" s="61"/>
      <c r="X9" s="61"/>
      <c r="Y9" s="61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3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6"/>
      <c r="AA11" s="36"/>
      <c r="AB11" s="36"/>
      <c r="AC11" s="36"/>
      <c r="AD11" s="36"/>
      <c r="AE11" s="36"/>
      <c r="AF11" s="37"/>
      <c r="AG11" s="37"/>
      <c r="AH11" s="36"/>
      <c r="AI11" s="36"/>
    </row>
    <row r="12" spans="1:35" s="38" customFormat="1" ht="13.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3.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9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1.25" customHeight="1">
      <c r="A15" s="31"/>
      <c r="B15" s="32"/>
      <c r="C15" s="32"/>
      <c r="D15" s="39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3.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6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2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5"/>
      <c r="AA22" s="35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5"/>
      <c r="AA23" s="35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3"/>
      <c r="E24" s="34"/>
      <c r="F24" s="34"/>
      <c r="G24" s="34"/>
      <c r="H24" s="35"/>
      <c r="I24" s="35"/>
      <c r="J24" s="36"/>
      <c r="K24" s="36"/>
      <c r="L24" s="35"/>
      <c r="M24" s="35"/>
      <c r="N24" s="35"/>
      <c r="O24" s="35"/>
      <c r="P24" s="35"/>
      <c r="Q24" s="35"/>
      <c r="R24" s="37"/>
      <c r="S24" s="36"/>
      <c r="T24" s="35"/>
      <c r="U24" s="35"/>
      <c r="V24" s="35"/>
      <c r="W24" s="35"/>
      <c r="X24" s="35"/>
      <c r="Y24" s="35"/>
      <c r="Z24" s="35"/>
      <c r="AA24" s="35"/>
      <c r="AB24" s="36"/>
      <c r="AC24" s="36"/>
      <c r="AD24" s="36"/>
      <c r="AE24" s="36"/>
      <c r="AF24" s="36"/>
      <c r="AG24" s="36"/>
      <c r="AH24" s="36"/>
      <c r="AI24" s="36"/>
    </row>
    <row r="25" spans="1:35" s="38" customFormat="1" ht="11.25" customHeight="1">
      <c r="A25" s="31"/>
      <c r="B25" s="32"/>
      <c r="C25" s="32"/>
      <c r="D25" s="33"/>
      <c r="E25" s="34"/>
      <c r="F25" s="34"/>
      <c r="G25" s="34"/>
      <c r="H25" s="35"/>
      <c r="I25" s="35"/>
      <c r="J25" s="36"/>
      <c r="K25" s="36"/>
      <c r="L25" s="35"/>
      <c r="M25" s="35"/>
      <c r="N25" s="35"/>
      <c r="O25" s="35"/>
      <c r="P25" s="35"/>
      <c r="Q25" s="35"/>
      <c r="R25" s="37"/>
      <c r="S25" s="36"/>
      <c r="T25" s="35"/>
      <c r="U25" s="35"/>
      <c r="V25" s="35"/>
      <c r="W25" s="35"/>
      <c r="X25" s="35"/>
      <c r="Y25" s="35"/>
      <c r="Z25" s="35"/>
      <c r="AA25" s="35"/>
      <c r="AB25" s="36"/>
      <c r="AC25" s="36"/>
      <c r="AD25" s="36"/>
      <c r="AE25" s="36"/>
      <c r="AF25" s="36"/>
      <c r="AG25" s="36"/>
      <c r="AH25" s="36"/>
      <c r="AI25" s="36"/>
    </row>
    <row r="26" spans="1:35" s="38" customFormat="1" ht="11.25" customHeight="1">
      <c r="A26" s="31"/>
      <c r="B26" s="32"/>
      <c r="C26" s="32"/>
      <c r="D26" s="33"/>
      <c r="E26" s="34"/>
      <c r="F26" s="34"/>
      <c r="G26" s="34"/>
      <c r="H26" s="35"/>
      <c r="I26" s="35"/>
      <c r="J26" s="36"/>
      <c r="K26" s="36"/>
      <c r="L26" s="35"/>
      <c r="M26" s="35"/>
      <c r="N26" s="35"/>
      <c r="O26" s="35"/>
      <c r="P26" s="35"/>
      <c r="Q26" s="35"/>
      <c r="R26" s="37"/>
      <c r="S26" s="36"/>
      <c r="T26" s="35"/>
      <c r="U26" s="35"/>
      <c r="V26" s="35"/>
      <c r="W26" s="35"/>
      <c r="X26" s="35"/>
      <c r="Y26" s="35"/>
      <c r="Z26" s="35"/>
      <c r="AA26" s="35"/>
      <c r="AB26" s="36"/>
      <c r="AC26" s="36"/>
      <c r="AD26" s="36"/>
      <c r="AE26" s="36"/>
      <c r="AF26" s="36"/>
      <c r="AG26" s="36"/>
      <c r="AH26" s="36"/>
      <c r="AI26" s="36"/>
    </row>
    <row r="27" spans="1:35" s="38" customFormat="1" ht="11.25" customHeight="1">
      <c r="A27" s="31"/>
      <c r="B27" s="32"/>
      <c r="C27" s="32"/>
      <c r="D27" s="39"/>
      <c r="E27" s="34"/>
      <c r="F27" s="34"/>
      <c r="G27" s="34"/>
      <c r="H27" s="35"/>
      <c r="I27" s="35"/>
      <c r="J27" s="36"/>
      <c r="K27" s="36"/>
      <c r="L27" s="35"/>
      <c r="M27" s="35"/>
      <c r="N27" s="35"/>
      <c r="O27" s="35"/>
      <c r="P27" s="35"/>
      <c r="Q27" s="35"/>
      <c r="R27" s="37"/>
      <c r="S27" s="36"/>
      <c r="T27" s="35"/>
      <c r="U27" s="35"/>
      <c r="V27" s="35"/>
      <c r="W27" s="35"/>
      <c r="X27" s="35"/>
      <c r="Y27" s="35"/>
      <c r="Z27" s="35"/>
      <c r="AA27" s="35"/>
      <c r="AB27" s="36"/>
      <c r="AC27" s="36"/>
      <c r="AD27" s="36"/>
      <c r="AE27" s="36"/>
      <c r="AF27" s="36"/>
      <c r="AG27" s="36"/>
      <c r="AH27" s="36"/>
      <c r="AI27" s="36"/>
    </row>
    <row r="28" spans="1:35" s="38" customFormat="1" ht="11.25" customHeight="1">
      <c r="A28" s="31"/>
      <c r="B28" s="32"/>
      <c r="C28" s="32"/>
      <c r="D28" s="33"/>
      <c r="E28" s="34"/>
      <c r="F28" s="34"/>
      <c r="G28" s="34"/>
      <c r="H28" s="35"/>
      <c r="I28" s="35"/>
      <c r="J28" s="36"/>
      <c r="K28" s="36"/>
      <c r="L28" s="35"/>
      <c r="M28" s="35"/>
      <c r="N28" s="35"/>
      <c r="O28" s="35"/>
      <c r="P28" s="35"/>
      <c r="Q28" s="35"/>
      <c r="R28" s="37"/>
      <c r="S28" s="36"/>
      <c r="T28" s="35"/>
      <c r="U28" s="35"/>
      <c r="V28" s="35"/>
      <c r="W28" s="35"/>
      <c r="X28" s="35"/>
      <c r="Y28" s="35"/>
      <c r="Z28" s="35"/>
      <c r="AA28" s="35"/>
      <c r="AB28" s="36"/>
      <c r="AC28" s="36"/>
      <c r="AD28" s="36"/>
      <c r="AE28" s="36"/>
      <c r="AF28" s="36"/>
      <c r="AG28" s="36"/>
      <c r="AH28" s="36"/>
      <c r="AI28" s="36"/>
    </row>
    <row r="29" spans="1:35" s="38" customFormat="1" ht="11.25" customHeight="1">
      <c r="A29" s="31"/>
      <c r="B29" s="32"/>
      <c r="C29" s="32"/>
      <c r="D29" s="33"/>
      <c r="E29" s="34"/>
      <c r="F29" s="34"/>
      <c r="G29" s="34"/>
      <c r="H29" s="35"/>
      <c r="I29" s="35"/>
      <c r="J29" s="36"/>
      <c r="K29" s="36"/>
      <c r="L29" s="35"/>
      <c r="M29" s="35"/>
      <c r="N29" s="35"/>
      <c r="O29" s="35"/>
      <c r="P29" s="35"/>
      <c r="Q29" s="35"/>
      <c r="R29" s="37"/>
      <c r="S29" s="36"/>
      <c r="T29" s="35"/>
      <c r="U29" s="35"/>
      <c r="V29" s="35"/>
      <c r="W29" s="35"/>
      <c r="X29" s="35"/>
      <c r="Y29" s="35"/>
      <c r="Z29" s="35"/>
      <c r="AA29" s="35"/>
      <c r="AB29" s="36"/>
      <c r="AC29" s="36"/>
      <c r="AD29" s="36"/>
      <c r="AE29" s="36"/>
      <c r="AF29" s="36"/>
      <c r="AG29" s="36"/>
      <c r="AH29" s="36"/>
      <c r="AI29" s="36"/>
    </row>
    <row r="30" spans="1:35" s="38" customFormat="1" ht="11.25" customHeight="1">
      <c r="A30" s="31"/>
      <c r="B30" s="32"/>
      <c r="C30" s="32"/>
      <c r="D30" s="33"/>
      <c r="E30" s="34"/>
      <c r="F30" s="34"/>
      <c r="G30" s="34"/>
      <c r="H30" s="35"/>
      <c r="I30" s="35"/>
      <c r="J30" s="36"/>
      <c r="K30" s="36"/>
      <c r="L30" s="35"/>
      <c r="M30" s="35"/>
      <c r="N30" s="35"/>
      <c r="O30" s="35"/>
      <c r="P30" s="35"/>
      <c r="Q30" s="35"/>
      <c r="R30" s="37"/>
      <c r="S30" s="36"/>
      <c r="T30" s="35"/>
      <c r="U30" s="35"/>
      <c r="V30" s="35"/>
      <c r="W30" s="35"/>
      <c r="X30" s="35"/>
      <c r="Y30" s="35"/>
      <c r="Z30" s="35"/>
      <c r="AA30" s="35"/>
      <c r="AB30" s="36"/>
      <c r="AC30" s="36"/>
      <c r="AD30" s="36"/>
      <c r="AE30" s="36"/>
      <c r="AF30" s="36"/>
      <c r="AG30" s="36"/>
      <c r="AH30" s="36"/>
      <c r="AI30" s="36"/>
    </row>
    <row r="31" spans="1:35" s="38" customFormat="1" ht="10.5" customHeight="1">
      <c r="A31" s="31"/>
      <c r="B31" s="32"/>
      <c r="C31" s="32"/>
      <c r="D31" s="33"/>
      <c r="E31" s="34"/>
      <c r="F31" s="34"/>
      <c r="G31" s="34"/>
      <c r="H31" s="35"/>
      <c r="I31" s="35"/>
      <c r="J31" s="36"/>
      <c r="K31" s="36"/>
      <c r="L31" s="35"/>
      <c r="M31" s="35"/>
      <c r="N31" s="35"/>
      <c r="O31" s="35"/>
      <c r="P31" s="35"/>
      <c r="Q31" s="35"/>
      <c r="R31" s="37"/>
      <c r="S31" s="36"/>
      <c r="T31" s="35"/>
      <c r="U31" s="35"/>
      <c r="V31" s="35"/>
      <c r="W31" s="35"/>
      <c r="X31" s="35"/>
      <c r="Y31" s="35"/>
      <c r="Z31" s="35"/>
      <c r="AA31" s="35"/>
      <c r="AB31" s="36"/>
      <c r="AC31" s="36"/>
      <c r="AD31" s="36"/>
      <c r="AE31" s="36"/>
      <c r="AF31" s="36"/>
      <c r="AG31" s="36"/>
      <c r="AH31" s="36"/>
      <c r="AI31" s="36"/>
    </row>
    <row r="32" spans="1:35" s="38" customFormat="1" ht="11.25" customHeight="1">
      <c r="A32" s="31"/>
      <c r="B32" s="32"/>
      <c r="C32" s="32"/>
      <c r="D32" s="33"/>
      <c r="E32" s="34"/>
      <c r="F32" s="34"/>
      <c r="G32" s="34"/>
      <c r="H32" s="35"/>
      <c r="I32" s="35"/>
      <c r="J32" s="36"/>
      <c r="K32" s="36"/>
      <c r="L32" s="35"/>
      <c r="M32" s="35"/>
      <c r="N32" s="35"/>
      <c r="O32" s="35"/>
      <c r="P32" s="35"/>
      <c r="Q32" s="35"/>
      <c r="R32" s="37"/>
      <c r="S32" s="36"/>
      <c r="T32" s="35"/>
      <c r="U32" s="35"/>
      <c r="V32" s="35"/>
      <c r="W32" s="35"/>
      <c r="X32" s="35"/>
      <c r="Y32" s="35"/>
      <c r="Z32" s="35"/>
      <c r="AA32" s="35"/>
      <c r="AB32" s="36"/>
      <c r="AC32" s="36"/>
      <c r="AD32" s="36"/>
      <c r="AE32" s="36"/>
      <c r="AF32" s="36"/>
      <c r="AG32" s="36"/>
      <c r="AH32" s="36"/>
      <c r="AI32" s="36"/>
    </row>
    <row r="33" spans="1:35" s="38" customFormat="1" ht="11.25" customHeight="1">
      <c r="A33" s="31"/>
      <c r="B33" s="32"/>
      <c r="C33" s="32"/>
      <c r="D33" s="33"/>
      <c r="E33" s="34"/>
      <c r="F33" s="34"/>
      <c r="G33" s="34"/>
      <c r="H33" s="35"/>
      <c r="I33" s="35"/>
      <c r="J33" s="36"/>
      <c r="K33" s="36"/>
      <c r="L33" s="35"/>
      <c r="M33" s="35"/>
      <c r="N33" s="35"/>
      <c r="O33" s="35"/>
      <c r="P33" s="35"/>
      <c r="Q33" s="35"/>
      <c r="R33" s="37"/>
      <c r="S33" s="36"/>
      <c r="T33" s="35"/>
      <c r="U33" s="35"/>
      <c r="V33" s="35"/>
      <c r="W33" s="35"/>
      <c r="X33" s="35"/>
      <c r="Y33" s="35"/>
      <c r="Z33" s="35"/>
      <c r="AA33" s="35"/>
      <c r="AB33" s="36"/>
      <c r="AC33" s="36"/>
      <c r="AD33" s="36"/>
      <c r="AE33" s="36"/>
      <c r="AF33" s="36"/>
      <c r="AG33" s="36"/>
      <c r="AH33" s="36"/>
      <c r="AI33" s="36"/>
    </row>
    <row r="34" spans="1:35" s="38" customFormat="1" ht="11.25" customHeight="1">
      <c r="A34" s="31"/>
      <c r="B34" s="32"/>
      <c r="C34" s="32"/>
      <c r="D34" s="33"/>
      <c r="E34" s="34"/>
      <c r="F34" s="34"/>
      <c r="G34" s="34"/>
      <c r="H34" s="35"/>
      <c r="I34" s="35"/>
      <c r="J34" s="36"/>
      <c r="K34" s="36"/>
      <c r="L34" s="35"/>
      <c r="M34" s="35"/>
      <c r="N34" s="35"/>
      <c r="O34" s="35"/>
      <c r="P34" s="35"/>
      <c r="Q34" s="35"/>
      <c r="R34" s="37"/>
      <c r="S34" s="36"/>
      <c r="T34" s="35"/>
      <c r="U34" s="35"/>
      <c r="V34" s="35"/>
      <c r="W34" s="35"/>
      <c r="X34" s="35"/>
      <c r="Y34" s="35"/>
      <c r="Z34" s="35"/>
      <c r="AA34" s="35"/>
      <c r="AB34" s="36"/>
      <c r="AC34" s="36"/>
      <c r="AD34" s="36"/>
      <c r="AE34" s="36"/>
      <c r="AF34" s="36"/>
      <c r="AG34" s="36"/>
      <c r="AH34" s="36"/>
      <c r="AI34" s="36"/>
    </row>
    <row r="35" spans="1:35" s="38" customFormat="1" ht="11.25" customHeight="1">
      <c r="A35" s="31"/>
      <c r="B35" s="32"/>
      <c r="C35" s="32"/>
      <c r="D35" s="33"/>
      <c r="E35" s="34"/>
      <c r="F35" s="34"/>
      <c r="G35" s="34"/>
      <c r="H35" s="35"/>
      <c r="I35" s="35"/>
      <c r="J35" s="36"/>
      <c r="K35" s="36"/>
      <c r="L35" s="35"/>
      <c r="M35" s="35"/>
      <c r="N35" s="35"/>
      <c r="O35" s="35"/>
      <c r="P35" s="35"/>
      <c r="Q35" s="35"/>
      <c r="R35" s="37"/>
      <c r="S35" s="36"/>
      <c r="T35" s="35"/>
      <c r="U35" s="35"/>
      <c r="V35" s="35"/>
      <c r="W35" s="35"/>
      <c r="X35" s="35"/>
      <c r="Y35" s="35"/>
      <c r="Z35" s="35"/>
      <c r="AA35" s="35"/>
      <c r="AB35" s="36"/>
      <c r="AC35" s="36"/>
      <c r="AD35" s="36"/>
      <c r="AE35" s="36"/>
      <c r="AF35" s="36"/>
      <c r="AG35" s="36"/>
      <c r="AH35" s="36"/>
      <c r="AI35" s="36"/>
    </row>
    <row r="36" spans="1:35" s="38" customFormat="1" ht="11.25" customHeight="1">
      <c r="A36" s="31"/>
      <c r="B36" s="32"/>
      <c r="C36" s="32"/>
      <c r="D36" s="33"/>
      <c r="E36" s="34"/>
      <c r="F36" s="34"/>
      <c r="G36" s="34"/>
      <c r="H36" s="35"/>
      <c r="I36" s="35"/>
      <c r="J36" s="36"/>
      <c r="K36" s="36"/>
      <c r="L36" s="35"/>
      <c r="M36" s="35"/>
      <c r="N36" s="35"/>
      <c r="O36" s="35"/>
      <c r="P36" s="35"/>
      <c r="Q36" s="35"/>
      <c r="R36" s="37"/>
      <c r="S36" s="36"/>
      <c r="T36" s="35"/>
      <c r="U36" s="35"/>
      <c r="V36" s="35"/>
      <c r="W36" s="35"/>
      <c r="X36" s="35"/>
      <c r="Y36" s="35"/>
      <c r="Z36" s="35"/>
      <c r="AA36" s="35"/>
      <c r="AB36" s="36"/>
      <c r="AC36" s="36"/>
      <c r="AD36" s="36"/>
      <c r="AE36" s="36"/>
      <c r="AF36" s="36"/>
      <c r="AG36" s="36"/>
      <c r="AH36" s="36"/>
      <c r="AI36" s="36"/>
    </row>
    <row r="37" spans="1:35" s="38" customFormat="1" ht="11.25" customHeight="1">
      <c r="A37" s="31"/>
      <c r="B37" s="32"/>
      <c r="C37" s="32"/>
      <c r="D37" s="33"/>
      <c r="E37" s="34"/>
      <c r="F37" s="34"/>
      <c r="G37" s="34"/>
      <c r="H37" s="35"/>
      <c r="I37" s="35"/>
      <c r="J37" s="36"/>
      <c r="K37" s="36"/>
      <c r="L37" s="35"/>
      <c r="M37" s="35"/>
      <c r="N37" s="35"/>
      <c r="O37" s="35"/>
      <c r="P37" s="35"/>
      <c r="Q37" s="35"/>
      <c r="R37" s="37"/>
      <c r="S37" s="36"/>
      <c r="T37" s="35"/>
      <c r="U37" s="35"/>
      <c r="V37" s="35"/>
      <c r="W37" s="35"/>
      <c r="X37" s="35"/>
      <c r="Y37" s="35"/>
      <c r="Z37" s="35"/>
      <c r="AA37" s="35"/>
      <c r="AB37" s="36"/>
      <c r="AC37" s="36"/>
      <c r="AD37" s="36"/>
      <c r="AE37" s="36"/>
      <c r="AF37" s="36"/>
      <c r="AG37" s="36"/>
      <c r="AH37" s="36"/>
      <c r="AI37" s="36"/>
    </row>
    <row r="38" spans="1:35" s="38" customFormat="1" ht="11.25" customHeight="1">
      <c r="A38" s="31"/>
      <c r="B38" s="32"/>
      <c r="C38" s="32"/>
      <c r="D38" s="33"/>
      <c r="E38" s="34"/>
      <c r="F38" s="34"/>
      <c r="G38" s="34"/>
      <c r="H38" s="35"/>
      <c r="I38" s="35"/>
      <c r="J38" s="36"/>
      <c r="K38" s="36"/>
      <c r="L38" s="35"/>
      <c r="M38" s="35"/>
      <c r="N38" s="35"/>
      <c r="O38" s="35"/>
      <c r="P38" s="35"/>
      <c r="Q38" s="35"/>
      <c r="R38" s="37"/>
      <c r="S38" s="36"/>
      <c r="T38" s="35"/>
      <c r="U38" s="35"/>
      <c r="V38" s="35"/>
      <c r="W38" s="35"/>
      <c r="X38" s="35"/>
      <c r="Y38" s="35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8" customFormat="1" ht="11.25" customHeight="1">
      <c r="A39" s="31"/>
      <c r="B39" s="32"/>
      <c r="C39" s="32"/>
      <c r="D39" s="33"/>
      <c r="E39" s="34"/>
      <c r="F39" s="34"/>
      <c r="G39" s="34"/>
      <c r="H39" s="35"/>
      <c r="I39" s="35"/>
      <c r="J39" s="36"/>
      <c r="K39" s="36"/>
      <c r="L39" s="35"/>
      <c r="M39" s="35"/>
      <c r="N39" s="35"/>
      <c r="O39" s="35"/>
      <c r="P39" s="35"/>
      <c r="Q39" s="35"/>
      <c r="R39" s="37"/>
      <c r="S39" s="36"/>
      <c r="T39" s="35"/>
      <c r="U39" s="35"/>
      <c r="V39" s="35"/>
      <c r="W39" s="35"/>
      <c r="X39" s="35"/>
      <c r="Y39" s="35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8" customFormat="1" ht="11.25" customHeight="1">
      <c r="A40" s="31"/>
      <c r="B40" s="32"/>
      <c r="C40" s="32"/>
      <c r="D40" s="35"/>
      <c r="E40" s="34"/>
      <c r="F40" s="34"/>
      <c r="G40" s="34"/>
      <c r="H40" s="35"/>
      <c r="I40" s="35"/>
      <c r="J40" s="36"/>
      <c r="K40" s="36"/>
      <c r="L40" s="36"/>
      <c r="M40" s="35"/>
      <c r="N40" s="35"/>
      <c r="O40" s="35"/>
      <c r="P40" s="35"/>
      <c r="Q40" s="35"/>
      <c r="R40" s="36"/>
      <c r="S40" s="36"/>
      <c r="T40" s="35"/>
      <c r="U40" s="35"/>
      <c r="V40" s="35"/>
      <c r="W40" s="35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45" customFormat="1" ht="15.75" customHeight="1">
      <c r="A41" s="40"/>
      <c r="B41" s="41"/>
      <c r="C41" s="32"/>
      <c r="D41" s="41"/>
      <c r="E41" s="34"/>
      <c r="F41" s="34"/>
      <c r="G41" s="34"/>
      <c r="H41" s="42"/>
      <c r="I41" s="40"/>
      <c r="J41" s="40"/>
      <c r="K41" s="43"/>
      <c r="L41" s="43"/>
      <c r="M41" s="44"/>
      <c r="N41" s="43"/>
      <c r="O41" s="43"/>
      <c r="P41" s="43"/>
      <c r="Q41" s="43"/>
      <c r="R41" s="43"/>
      <c r="S41" s="43"/>
      <c r="T41" s="44"/>
      <c r="U41" s="44"/>
      <c r="V41" s="44"/>
      <c r="W41" s="44"/>
      <c r="X41" s="44"/>
      <c r="Y41" s="44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s="45" customFormat="1" ht="15.75" customHeight="1">
      <c r="A42" s="40"/>
      <c r="B42" s="41"/>
      <c r="C42" s="32"/>
      <c r="D42" s="42"/>
      <c r="E42" s="34"/>
      <c r="F42" s="34"/>
      <c r="G42" s="34"/>
      <c r="H42" s="42"/>
      <c r="I42" s="40"/>
      <c r="J42" s="40"/>
      <c r="K42" s="43"/>
      <c r="L42" s="43"/>
      <c r="M42" s="44"/>
      <c r="N42" s="43"/>
      <c r="O42" s="43"/>
      <c r="P42" s="43"/>
      <c r="Q42" s="43"/>
      <c r="R42" s="43"/>
      <c r="S42" s="43"/>
      <c r="T42" s="44"/>
      <c r="U42" s="44"/>
      <c r="V42" s="44"/>
      <c r="W42" s="44"/>
      <c r="X42" s="44"/>
      <c r="Y42" s="44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s="45" customFormat="1" ht="15.75" customHeight="1">
      <c r="A43" s="40"/>
      <c r="B43" s="41"/>
      <c r="C43" s="41"/>
      <c r="D43" s="42"/>
      <c r="E43" s="34"/>
      <c r="F43" s="34"/>
      <c r="G43" s="34"/>
      <c r="H43" s="42"/>
      <c r="I43" s="40"/>
      <c r="J43" s="40"/>
      <c r="K43" s="43"/>
      <c r="L43" s="43"/>
      <c r="M43" s="44"/>
      <c r="N43" s="43"/>
      <c r="O43" s="43"/>
      <c r="P43" s="43"/>
      <c r="Q43" s="43"/>
      <c r="R43" s="43"/>
      <c r="S43" s="43"/>
      <c r="T43" s="44"/>
      <c r="U43" s="44"/>
      <c r="V43" s="43"/>
      <c r="W43" s="44"/>
      <c r="X43" s="44"/>
      <c r="Y43" s="44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s="48" customFormat="1" ht="15.75" customHeight="1">
      <c r="A44" s="46"/>
      <c r="B44" s="47"/>
      <c r="C44" s="47"/>
      <c r="D44" s="47"/>
      <c r="E44" s="47"/>
      <c r="F44" s="47"/>
      <c r="G44" s="46"/>
      <c r="H44" s="46"/>
      <c r="I44" s="46"/>
      <c r="J44" s="46"/>
      <c r="K44" s="46"/>
      <c r="L44" s="46"/>
      <c r="M44" s="46"/>
      <c r="N44" s="46"/>
      <c r="O44" s="47"/>
      <c r="P44" s="47"/>
      <c r="Q44" s="46"/>
      <c r="R44" s="46"/>
      <c r="S44" s="46"/>
      <c r="T44" s="41"/>
      <c r="U44" s="32"/>
      <c r="V44" s="46"/>
      <c r="W44" s="47"/>
      <c r="X44" s="46"/>
      <c r="Y44" s="46"/>
      <c r="Z44" s="46"/>
      <c r="AA44" s="47"/>
      <c r="AB44" s="46"/>
      <c r="AC44" s="46"/>
      <c r="AD44" s="46"/>
      <c r="AE44" s="46"/>
      <c r="AF44" s="46"/>
      <c r="AG44" s="46"/>
      <c r="AH44" s="46"/>
      <c r="AI44" s="46"/>
    </row>
    <row r="45" spans="1:35" s="45" customFormat="1" ht="15.75" customHeight="1">
      <c r="A45" s="40"/>
      <c r="B45" s="40"/>
      <c r="C45" s="47"/>
      <c r="D45" s="46"/>
      <c r="E45" s="40"/>
      <c r="F45" s="40"/>
      <c r="G45" s="40"/>
      <c r="H45" s="40"/>
      <c r="I45" s="40"/>
      <c r="J45" s="40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45" customFormat="1" ht="12.75" customHeight="1">
      <c r="A46" s="40"/>
      <c r="B46" s="40"/>
      <c r="C46" s="46"/>
      <c r="D46" s="46"/>
      <c r="E46" s="40"/>
      <c r="F46" s="40"/>
      <c r="G46" s="49"/>
      <c r="H46" s="40"/>
      <c r="I46" s="40"/>
      <c r="J46" s="40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s="45" customFormat="1" ht="25.5" customHeight="1">
      <c r="A47" s="50"/>
      <c r="B47" s="51"/>
      <c r="C47" s="51"/>
      <c r="D47" s="47"/>
      <c r="E47" s="40"/>
      <c r="F47" s="40"/>
      <c r="G47" s="40"/>
      <c r="H47" s="40"/>
      <c r="I47" s="40"/>
      <c r="J47" s="40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s="45" customFormat="1" ht="15.75" customHeight="1">
      <c r="A48" s="40"/>
      <c r="B48" s="40"/>
      <c r="C48" s="47"/>
      <c r="D48" s="46"/>
      <c r="E48" s="40"/>
      <c r="F48" s="40"/>
      <c r="G48" s="40"/>
      <c r="H48" s="40"/>
      <c r="I48" s="40"/>
      <c r="J48" s="40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s="45" customFormat="1" ht="33" customHeight="1">
      <c r="A49" s="50"/>
      <c r="B49" s="51"/>
      <c r="C49" s="51"/>
      <c r="D49" s="46"/>
      <c r="E49" s="40"/>
      <c r="F49" s="40"/>
      <c r="G49" s="40"/>
      <c r="H49" s="40"/>
      <c r="I49" s="40"/>
      <c r="J49" s="40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s="45" customFormat="1" ht="15.75" customHeight="1">
      <c r="A50" s="40"/>
      <c r="B50" s="40"/>
      <c r="C50" s="46"/>
      <c r="D50" s="46"/>
      <c r="E50" s="40"/>
      <c r="F50" s="40"/>
      <c r="G50" s="40"/>
      <c r="H50" s="40"/>
      <c r="I50" s="40"/>
      <c r="J50" s="40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>
      <c r="A51" s="17"/>
      <c r="B51" s="17"/>
      <c r="C51" s="16"/>
      <c r="D51" s="16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5.75" customHeight="1">
      <c r="A52" s="17"/>
      <c r="B52" s="17"/>
      <c r="C52" s="16"/>
      <c r="D52" s="16"/>
      <c r="E52" s="17"/>
      <c r="F52" s="17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5.75" customHeight="1">
      <c r="A53" s="17"/>
      <c r="B53" s="17"/>
      <c r="C53" s="16"/>
      <c r="D53" s="16"/>
      <c r="E53" s="17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5.75" customHeight="1">
      <c r="A54" s="17"/>
      <c r="B54" s="17"/>
      <c r="C54" s="16"/>
      <c r="D54" s="16"/>
      <c r="E54" s="17"/>
      <c r="F54" s="17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5.75" customHeight="1">
      <c r="A55" s="17"/>
      <c r="B55" s="17"/>
      <c r="C55" s="16"/>
      <c r="D55" s="16"/>
      <c r="E55" s="17"/>
      <c r="F55" s="17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5.75" customHeight="1">
      <c r="A56" s="17"/>
      <c r="B56" s="17"/>
      <c r="C56" s="16"/>
      <c r="D56" s="16"/>
      <c r="E56" s="17"/>
      <c r="F56" s="17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5.75" customHeight="1">
      <c r="A57" s="17"/>
      <c r="B57" s="17"/>
      <c r="C57" s="16"/>
      <c r="D57" s="16"/>
      <c r="E57" s="17"/>
      <c r="F57" s="17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5.75" customHeight="1">
      <c r="A58" s="17"/>
      <c r="B58" s="17"/>
      <c r="C58" s="16"/>
      <c r="D58" s="16"/>
      <c r="E58" s="17"/>
      <c r="F58" s="17"/>
      <c r="G58" s="1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5.75" customHeight="1">
      <c r="A59" s="17"/>
      <c r="B59" s="17"/>
      <c r="C59" s="16"/>
      <c r="D59" s="16"/>
      <c r="E59" s="17"/>
      <c r="F59" s="17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9:35" ht="15.75" customHeight="1"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9:35" ht="15.75" customHeight="1"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9:35" ht="15.75" customHeight="1"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9:35" ht="15.75" customHeight="1"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9:35" ht="15.75" customHeight="1"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9:35" ht="15.75" customHeight="1"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2"/>
  <sheetViews>
    <sheetView view="pageBreakPreview" zoomScale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9" ht="15.75" customHeight="1">
      <c r="E4" s="16"/>
      <c r="F4" s="17"/>
      <c r="G4" s="16" t="s">
        <v>23</v>
      </c>
      <c r="H4" s="2"/>
      <c r="I4" s="2"/>
    </row>
    <row r="5" spans="1:35" s="4" customFormat="1" ht="39.75" customHeight="1" thickBot="1">
      <c r="A5" s="29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123049.09</v>
      </c>
      <c r="D9" s="14"/>
      <c r="E9" s="21">
        <v>101020.01</v>
      </c>
      <c r="F9" s="21"/>
      <c r="G9" s="21">
        <v>21094.06</v>
      </c>
      <c r="H9" s="15"/>
      <c r="I9" s="15"/>
      <c r="J9" s="12"/>
      <c r="K9" s="12"/>
      <c r="L9" s="15"/>
      <c r="M9" s="15">
        <v>265.05</v>
      </c>
      <c r="N9" s="15"/>
      <c r="O9" s="15"/>
      <c r="P9" s="15"/>
      <c r="Q9" s="15"/>
      <c r="R9" s="19"/>
      <c r="S9" s="12"/>
      <c r="T9" s="15"/>
      <c r="U9" s="15"/>
      <c r="V9" s="15"/>
      <c r="W9" s="15">
        <v>669.97</v>
      </c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52" customFormat="1" ht="15.75" customHeight="1">
      <c r="A36" s="42"/>
      <c r="B36" s="42"/>
      <c r="C36" s="41"/>
      <c r="D36" s="41"/>
      <c r="E36" s="42"/>
      <c r="F36" s="42"/>
      <c r="G36" s="42"/>
      <c r="H36" s="42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52" customFormat="1" ht="15.75" customHeight="1">
      <c r="A37" s="42"/>
      <c r="B37" s="42"/>
      <c r="C37" s="41"/>
      <c r="D37" s="41"/>
      <c r="E37" s="42"/>
      <c r="F37" s="42"/>
      <c r="G37" s="42"/>
      <c r="H37" s="42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52" customFormat="1" ht="15.75" customHeight="1">
      <c r="A38" s="42"/>
      <c r="B38" s="42"/>
      <c r="C38" s="41"/>
      <c r="D38" s="41"/>
      <c r="E38" s="42"/>
      <c r="F38" s="42"/>
      <c r="G38" s="42"/>
      <c r="H38" s="42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52" customFormat="1" ht="15.75" customHeight="1">
      <c r="A39" s="42"/>
      <c r="B39" s="42"/>
      <c r="C39" s="41"/>
      <c r="D39" s="41"/>
      <c r="E39" s="42"/>
      <c r="F39" s="42"/>
      <c r="G39" s="42"/>
      <c r="H39" s="42"/>
      <c r="I39" s="42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s="52" customFormat="1" ht="15.75" customHeight="1">
      <c r="A40" s="42"/>
      <c r="B40" s="42"/>
      <c r="C40" s="41"/>
      <c r="D40" s="41"/>
      <c r="E40" s="42"/>
      <c r="F40" s="42"/>
      <c r="G40" s="42"/>
      <c r="H40" s="42"/>
      <c r="I40" s="42"/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s="52" customFormat="1" ht="15.75" customHeight="1">
      <c r="A41" s="42"/>
      <c r="B41" s="42"/>
      <c r="C41" s="41"/>
      <c r="D41" s="41"/>
      <c r="E41" s="42"/>
      <c r="F41" s="42"/>
      <c r="G41" s="42"/>
      <c r="H41" s="42"/>
      <c r="I41" s="42"/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52" customFormat="1" ht="15.75" customHeight="1">
      <c r="A42" s="42"/>
      <c r="B42" s="42"/>
      <c r="C42" s="41"/>
      <c r="D42" s="41"/>
      <c r="E42" s="42"/>
      <c r="F42" s="42"/>
      <c r="G42" s="42"/>
      <c r="H42" s="42"/>
      <c r="I42" s="42"/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52" customFormat="1" ht="15.75" customHeight="1">
      <c r="A43" s="42"/>
      <c r="B43" s="42"/>
      <c r="C43" s="41"/>
      <c r="D43" s="41"/>
      <c r="E43" s="42"/>
      <c r="F43" s="42"/>
      <c r="G43" s="42"/>
      <c r="H43" s="42"/>
      <c r="I43" s="42"/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3:35" s="52" customFormat="1" ht="15.75" customHeight="1">
      <c r="C44" s="53"/>
      <c r="D44" s="53"/>
      <c r="K44" s="54"/>
      <c r="L44" s="54"/>
      <c r="M44" s="54"/>
      <c r="N44" s="54"/>
      <c r="O44" s="54"/>
      <c r="P44" s="54"/>
      <c r="Q44" s="54"/>
      <c r="R44" s="5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3:35" s="52" customFormat="1" ht="15.75" customHeight="1">
      <c r="C45" s="53"/>
      <c r="D45" s="53"/>
      <c r="K45" s="54"/>
      <c r="L45" s="54"/>
      <c r="M45" s="54"/>
      <c r="N45" s="54"/>
      <c r="O45" s="54"/>
      <c r="P45" s="54"/>
      <c r="Q45" s="54"/>
      <c r="R45" s="5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3:35" s="52" customFormat="1" ht="15.75" customHeight="1">
      <c r="C46" s="53"/>
      <c r="D46" s="53"/>
      <c r="K46" s="54"/>
      <c r="L46" s="54"/>
      <c r="M46" s="54"/>
      <c r="N46" s="54"/>
      <c r="O46" s="54"/>
      <c r="P46" s="54"/>
      <c r="Q46" s="54"/>
      <c r="R46" s="5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3:35" s="52" customFormat="1" ht="15.75" customHeight="1">
      <c r="C47" s="53"/>
      <c r="D47" s="53"/>
      <c r="K47" s="54"/>
      <c r="L47" s="54"/>
      <c r="M47" s="54"/>
      <c r="N47" s="54"/>
      <c r="O47" s="54"/>
      <c r="P47" s="54"/>
      <c r="Q47" s="54"/>
      <c r="R47" s="5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3:35" s="52" customFormat="1" ht="15.75" customHeight="1">
      <c r="C48" s="53"/>
      <c r="D48" s="53"/>
      <c r="K48" s="54"/>
      <c r="L48" s="54"/>
      <c r="M48" s="54"/>
      <c r="N48" s="54"/>
      <c r="O48" s="54"/>
      <c r="P48" s="54"/>
      <c r="Q48" s="54"/>
      <c r="R48" s="5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3:35" s="52" customFormat="1" ht="15.75" customHeight="1">
      <c r="C49" s="53"/>
      <c r="D49" s="53"/>
      <c r="K49" s="54"/>
      <c r="L49" s="54"/>
      <c r="M49" s="54"/>
      <c r="N49" s="54"/>
      <c r="O49" s="54"/>
      <c r="P49" s="54"/>
      <c r="Q49" s="54"/>
      <c r="R49" s="5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3:35" s="52" customFormat="1" ht="15.75" customHeight="1">
      <c r="C50" s="53"/>
      <c r="D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3:35" s="52" customFormat="1" ht="15.75" customHeight="1">
      <c r="C51" s="53"/>
      <c r="D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3:35" s="52" customFormat="1" ht="15.75" customHeight="1">
      <c r="C52" s="53"/>
      <c r="D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1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6" t="s">
        <v>24</v>
      </c>
    </row>
    <row r="5" spans="1:35" s="4" customFormat="1" ht="39.75" customHeight="1" thickBot="1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23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/>
      <c r="J9" s="12"/>
      <c r="K9" s="12"/>
      <c r="L9" s="15"/>
      <c r="M9" s="15"/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52" customFormat="1" ht="15.75" customHeight="1">
      <c r="A36" s="42"/>
      <c r="B36" s="42"/>
      <c r="C36" s="41"/>
      <c r="D36" s="41"/>
      <c r="E36" s="42"/>
      <c r="F36" s="42"/>
      <c r="G36" s="42"/>
      <c r="H36" s="42"/>
      <c r="I36" s="42"/>
      <c r="J36" s="4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52" customFormat="1" ht="15.75" customHeight="1">
      <c r="A37" s="42"/>
      <c r="B37" s="42"/>
      <c r="C37" s="41"/>
      <c r="D37" s="41"/>
      <c r="E37" s="42"/>
      <c r="F37" s="42"/>
      <c r="G37" s="42"/>
      <c r="H37" s="42"/>
      <c r="I37" s="42"/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52" customFormat="1" ht="15.75" customHeight="1">
      <c r="A38" s="42"/>
      <c r="B38" s="42"/>
      <c r="C38" s="41"/>
      <c r="D38" s="41"/>
      <c r="E38" s="42"/>
      <c r="F38" s="42"/>
      <c r="G38" s="42"/>
      <c r="H38" s="42"/>
      <c r="I38" s="42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52" customFormat="1" ht="15.75" customHeight="1">
      <c r="A39" s="42"/>
      <c r="B39" s="42"/>
      <c r="C39" s="41"/>
      <c r="D39" s="41"/>
      <c r="E39" s="42"/>
      <c r="F39" s="42"/>
      <c r="G39" s="42"/>
      <c r="H39" s="42"/>
      <c r="I39" s="42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s="52" customFormat="1" ht="15.75" customHeight="1">
      <c r="A40" s="42"/>
      <c r="B40" s="42"/>
      <c r="C40" s="41"/>
      <c r="D40" s="41"/>
      <c r="E40" s="42"/>
      <c r="F40" s="42"/>
      <c r="G40" s="42"/>
      <c r="H40" s="42"/>
      <c r="I40" s="42"/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s="52" customFormat="1" ht="15.75" customHeight="1">
      <c r="A41" s="42"/>
      <c r="B41" s="42"/>
      <c r="C41" s="41"/>
      <c r="D41" s="41"/>
      <c r="E41" s="42"/>
      <c r="F41" s="42"/>
      <c r="G41" s="42"/>
      <c r="H41" s="42"/>
      <c r="I41" s="42"/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52" customFormat="1" ht="15.75" customHeight="1">
      <c r="A42" s="42"/>
      <c r="B42" s="42"/>
      <c r="C42" s="41"/>
      <c r="D42" s="41"/>
      <c r="E42" s="42"/>
      <c r="F42" s="42"/>
      <c r="G42" s="42"/>
      <c r="H42" s="42"/>
      <c r="I42" s="42"/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52" customFormat="1" ht="15.75" customHeight="1">
      <c r="A43" s="42"/>
      <c r="B43" s="42"/>
      <c r="C43" s="41"/>
      <c r="D43" s="41"/>
      <c r="E43" s="42"/>
      <c r="F43" s="42"/>
      <c r="G43" s="42"/>
      <c r="H43" s="42"/>
      <c r="I43" s="42"/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198206.37</v>
      </c>
      <c r="D9" s="14"/>
      <c r="E9" s="21">
        <f>'[2]субвенція'!$E$25+'[2]місц. бюджет'!$E$25-'[3]субвенція'!$E$25-'[3]місц. бюджет'!$E$25</f>
        <v>102863.15999999999</v>
      </c>
      <c r="F9" s="21"/>
      <c r="G9" s="21">
        <f>'[2]місц. бюджет'!$G$25+'[2]субвенція'!$G$25-'[3]субвенція'!$G$25-'[3]місц. бюджет'!$G$25</f>
        <v>26786.299999999996</v>
      </c>
      <c r="H9" s="15"/>
      <c r="I9" s="15"/>
      <c r="J9" s="12"/>
      <c r="K9" s="12"/>
      <c r="L9" s="15"/>
      <c r="M9" s="15">
        <f>'[2]місц. бюджет'!$M$25-'[3]місц. бюджет'!$M$25</f>
        <v>350.55</v>
      </c>
      <c r="N9" s="15"/>
      <c r="O9" s="15">
        <v>7255.04</v>
      </c>
      <c r="P9" s="15"/>
      <c r="Q9" s="15"/>
      <c r="R9" s="19"/>
      <c r="S9" s="12"/>
      <c r="T9" s="15"/>
      <c r="U9" s="15"/>
      <c r="V9" s="15"/>
      <c r="W9" s="15">
        <f>'[2]місц. бюджет'!$W$25-'[3]місц. бюджет'!$W$25</f>
        <v>0</v>
      </c>
      <c r="X9" s="15"/>
      <c r="Y9" s="15">
        <f>'[2]місц. бюджет'!$Y$25-'[3]місц. бюджет'!$Y$25</f>
        <v>60951.31999999999</v>
      </c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4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4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4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52" customFormat="1" ht="15.75" customHeight="1">
      <c r="A35" s="42"/>
      <c r="B35" s="42"/>
      <c r="C35" s="41"/>
      <c r="D35" s="41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C18" sqref="C18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23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0</v>
      </c>
      <c r="D9" s="14"/>
      <c r="E9" s="21"/>
      <c r="F9" s="21"/>
      <c r="G9" s="21"/>
      <c r="H9" s="15"/>
      <c r="I9" s="15"/>
      <c r="J9" s="12"/>
      <c r="K9" s="12"/>
      <c r="L9" s="15"/>
      <c r="M9" s="15"/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C23" sqref="C23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178491.43</v>
      </c>
      <c r="D9" s="14"/>
      <c r="E9" s="21">
        <f>'[4]субвенція'!$E$25+'[4]місц. бюджет'!$E$25-'[2]субвенція'!$E$25-'[2]місц. бюджет'!$E$25</f>
        <v>110767.95</v>
      </c>
      <c r="F9" s="21"/>
      <c r="G9" s="21">
        <f>'[4]субвенція'!$G$25+'[4]місц. бюджет'!$G$25-'[2]субвенція'!$G$25-'[2]місц. бюджет'!$G$25</f>
        <v>18467.81999999999</v>
      </c>
      <c r="H9" s="15"/>
      <c r="I9" s="15">
        <v>44980</v>
      </c>
      <c r="J9" s="12"/>
      <c r="K9" s="12"/>
      <c r="L9" s="15"/>
      <c r="M9" s="15">
        <f>'[4]місц. бюджет'!$M$25-'[2]місц. бюджет'!$M$25</f>
        <v>427.4999999999999</v>
      </c>
      <c r="N9" s="15"/>
      <c r="O9" s="15">
        <f>'[4]місц. бюджет'!$O$25-'[2]місц. бюджет'!$O$25</f>
        <v>1376.9800000000005</v>
      </c>
      <c r="P9" s="15"/>
      <c r="Q9" s="15">
        <f>'[4]місц. бюджет'!$Q$9-'[2]місц. бюджет'!$Q$9</f>
        <v>1238.13</v>
      </c>
      <c r="R9" s="19"/>
      <c r="S9" s="12"/>
      <c r="T9" s="15"/>
      <c r="U9" s="15"/>
      <c r="V9" s="15"/>
      <c r="W9" s="15">
        <f>'[4]місц. бюджет'!$W$25-'[2]місц. бюджет'!$W$25</f>
        <v>1233.05</v>
      </c>
      <c r="X9" s="15"/>
      <c r="Y9" s="15">
        <f>'[4]місц. бюджет'!$Y$25-'[2]місц. бюджет'!$Y$25</f>
        <v>0</v>
      </c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C23" sqref="C23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48175</v>
      </c>
      <c r="D9" s="14"/>
      <c r="E9" s="21"/>
      <c r="F9" s="21"/>
      <c r="G9" s="21"/>
      <c r="H9" s="15"/>
      <c r="I9" s="15">
        <v>44980</v>
      </c>
      <c r="J9" s="12"/>
      <c r="K9" s="12"/>
      <c r="L9" s="15"/>
      <c r="M9" s="15">
        <v>3195</v>
      </c>
      <c r="N9" s="15"/>
      <c r="O9" s="15"/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5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5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5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5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5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5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5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120" zoomScaleSheetLayoutView="120" zoomScalePageLayoutView="0" workbookViewId="0" topLeftCell="A7">
      <selection activeCell="C21" sqref="C21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4.14062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6"/>
      <c r="F4" s="17"/>
      <c r="G4" s="17"/>
    </row>
    <row r="5" spans="1:35" s="4" customFormat="1" ht="39.75" customHeight="1" thickBot="1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24" t="s">
        <v>22</v>
      </c>
      <c r="C6" s="25"/>
      <c r="D6" s="24" t="s">
        <v>0</v>
      </c>
      <c r="E6" s="25"/>
      <c r="F6" s="24" t="s">
        <v>1</v>
      </c>
      <c r="G6" s="25"/>
      <c r="H6" s="24" t="s">
        <v>2</v>
      </c>
      <c r="I6" s="25"/>
      <c r="J6" s="24" t="s">
        <v>3</v>
      </c>
      <c r="K6" s="25"/>
      <c r="L6" s="24" t="s">
        <v>4</v>
      </c>
      <c r="M6" s="25"/>
      <c r="N6" s="24" t="s">
        <v>5</v>
      </c>
      <c r="O6" s="25"/>
      <c r="P6" s="24" t="s">
        <v>6</v>
      </c>
      <c r="Q6" s="25"/>
      <c r="R6" s="24" t="s">
        <v>7</v>
      </c>
      <c r="S6" s="25"/>
      <c r="T6" s="24" t="s">
        <v>8</v>
      </c>
      <c r="U6" s="25"/>
      <c r="V6" s="24" t="s">
        <v>9</v>
      </c>
      <c r="W6" s="25"/>
      <c r="X6" s="24" t="s">
        <v>10</v>
      </c>
      <c r="Y6" s="25"/>
      <c r="Z6" s="24" t="s">
        <v>11</v>
      </c>
      <c r="AA6" s="25"/>
      <c r="AB6" s="24" t="s">
        <v>12</v>
      </c>
      <c r="AC6" s="25"/>
      <c r="AD6" s="24" t="s">
        <v>13</v>
      </c>
      <c r="AE6" s="25"/>
      <c r="AF6" s="24" t="s">
        <v>14</v>
      </c>
      <c r="AG6" s="25"/>
      <c r="AH6" s="24" t="s">
        <v>15</v>
      </c>
      <c r="AI6" s="26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0">
        <v>29</v>
      </c>
      <c r="AD8" s="30">
        <v>30</v>
      </c>
      <c r="AE8" s="30">
        <v>31</v>
      </c>
      <c r="AF8" s="30">
        <v>32</v>
      </c>
      <c r="AG8" s="30">
        <v>33</v>
      </c>
      <c r="AH8" s="30">
        <v>34</v>
      </c>
      <c r="AI8" s="30">
        <v>35</v>
      </c>
    </row>
    <row r="9" spans="1:35" s="56" customFormat="1" ht="11.25" customHeight="1">
      <c r="A9" s="55" t="s">
        <v>20</v>
      </c>
      <c r="B9" s="20">
        <f aca="true" t="shared" si="0" ref="B9:B23">D9++F9+++H9+J9+L9+N9+P9++R9++T9++V9+X9++Z9+AB9++AD9+AF9+AH9</f>
        <v>0</v>
      </c>
      <c r="C9" s="20">
        <f aca="true" t="shared" si="1" ref="C9:C17">E9+G9+I9+K9++M9+O9+Q9+S9+U9+W9+Y9+AA9+AC9+AE9+AG9+AI9</f>
        <v>156200.00999999998</v>
      </c>
      <c r="D9" s="14"/>
      <c r="E9" s="21">
        <f>'[5]субвенція'!$E$25+'[5]місц. бюджет'!$E$25-'[4]субвенція'!$E$25-'[4]місц. бюджет'!$E$25</f>
        <v>126181.00999999995</v>
      </c>
      <c r="F9" s="21"/>
      <c r="G9" s="21">
        <f>'[5]субвенція'!$G$25+'[5]місц. бюджет'!$G$25-'[4]місц. бюджет'!$G$25-'[4]субвенція'!$G$25</f>
        <v>28436.800000000017</v>
      </c>
      <c r="H9" s="15"/>
      <c r="I9" s="14">
        <f>'[5]місц. бюджет'!$I$25-'[4]місц. бюджет'!$I$25</f>
        <v>0</v>
      </c>
      <c r="J9" s="12"/>
      <c r="K9" s="12"/>
      <c r="L9" s="15"/>
      <c r="M9" s="15">
        <f>'[5]місц. бюджет'!$M$25-'[4]місц. бюджет'!$M$25</f>
        <v>461.70000000000005</v>
      </c>
      <c r="N9" s="15"/>
      <c r="O9" s="15">
        <f>'[5]місц. бюджет'!$O$25-'[4]місц. бюджет'!$O$25</f>
        <v>1120.5</v>
      </c>
      <c r="P9" s="15"/>
      <c r="Q9" s="15"/>
      <c r="R9" s="19"/>
      <c r="S9" s="12"/>
      <c r="T9" s="15"/>
      <c r="U9" s="15"/>
      <c r="V9" s="15"/>
      <c r="W9" s="15"/>
      <c r="X9" s="15"/>
      <c r="Y9" s="15"/>
      <c r="Z9" s="15"/>
      <c r="AA9" s="15"/>
      <c r="AB9" s="12"/>
      <c r="AC9" s="12"/>
      <c r="AD9" s="12"/>
      <c r="AE9" s="12"/>
      <c r="AF9" s="12"/>
      <c r="AG9" s="12"/>
      <c r="AH9" s="12"/>
      <c r="AI9" s="12"/>
    </row>
    <row r="10" spans="1:35" s="38" customFormat="1" ht="11.25" customHeight="1">
      <c r="A10" s="31"/>
      <c r="B10" s="32"/>
      <c r="C10" s="32"/>
      <c r="D10" s="33"/>
      <c r="E10" s="34"/>
      <c r="F10" s="34"/>
      <c r="G10" s="34"/>
      <c r="H10" s="35"/>
      <c r="I10" s="33"/>
      <c r="J10" s="36"/>
      <c r="K10" s="36"/>
      <c r="L10" s="35"/>
      <c r="M10" s="35"/>
      <c r="N10" s="35"/>
      <c r="O10" s="35"/>
      <c r="P10" s="35"/>
      <c r="Q10" s="35"/>
      <c r="R10" s="37"/>
      <c r="S10" s="36"/>
      <c r="T10" s="35"/>
      <c r="U10" s="35"/>
      <c r="V10" s="35"/>
      <c r="W10" s="35"/>
      <c r="X10" s="35"/>
      <c r="Y10" s="35"/>
      <c r="Z10" s="35"/>
      <c r="AA10" s="35"/>
      <c r="AB10" s="36"/>
      <c r="AC10" s="36"/>
      <c r="AD10" s="36"/>
      <c r="AE10" s="36"/>
      <c r="AF10" s="36"/>
      <c r="AG10" s="36"/>
      <c r="AH10" s="36"/>
      <c r="AI10" s="36"/>
    </row>
    <row r="11" spans="1:35" s="38" customFormat="1" ht="11.25" customHeight="1">
      <c r="A11" s="31"/>
      <c r="B11" s="32"/>
      <c r="C11" s="32"/>
      <c r="D11" s="39"/>
      <c r="E11" s="34"/>
      <c r="F11" s="34"/>
      <c r="G11" s="34"/>
      <c r="H11" s="35"/>
      <c r="I11" s="33"/>
      <c r="J11" s="36"/>
      <c r="K11" s="36"/>
      <c r="L11" s="35"/>
      <c r="M11" s="35"/>
      <c r="N11" s="35"/>
      <c r="O11" s="35"/>
      <c r="P11" s="35"/>
      <c r="Q11" s="35"/>
      <c r="R11" s="37"/>
      <c r="S11" s="36"/>
      <c r="T11" s="35"/>
      <c r="U11" s="35"/>
      <c r="V11" s="35"/>
      <c r="W11" s="35"/>
      <c r="X11" s="35"/>
      <c r="Y11" s="35"/>
      <c r="Z11" s="35"/>
      <c r="AA11" s="35"/>
      <c r="AB11" s="36"/>
      <c r="AC11" s="36"/>
      <c r="AD11" s="36"/>
      <c r="AE11" s="36"/>
      <c r="AF11" s="36"/>
      <c r="AG11" s="36"/>
      <c r="AH11" s="36"/>
      <c r="AI11" s="36"/>
    </row>
    <row r="12" spans="1:35" s="38" customFormat="1" ht="11.25" customHeight="1">
      <c r="A12" s="31"/>
      <c r="B12" s="32"/>
      <c r="C12" s="32"/>
      <c r="D12" s="33"/>
      <c r="E12" s="34"/>
      <c r="F12" s="34"/>
      <c r="G12" s="34"/>
      <c r="H12" s="35"/>
      <c r="I12" s="33"/>
      <c r="J12" s="36"/>
      <c r="K12" s="36"/>
      <c r="L12" s="35"/>
      <c r="M12" s="35"/>
      <c r="N12" s="35"/>
      <c r="O12" s="35"/>
      <c r="P12" s="35"/>
      <c r="Q12" s="35"/>
      <c r="R12" s="37"/>
      <c r="S12" s="36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6"/>
      <c r="AG12" s="36"/>
      <c r="AH12" s="36"/>
      <c r="AI12" s="36"/>
    </row>
    <row r="13" spans="1:35" s="38" customFormat="1" ht="11.25" customHeight="1">
      <c r="A13" s="31"/>
      <c r="B13" s="32"/>
      <c r="C13" s="32"/>
      <c r="D13" s="33"/>
      <c r="E13" s="34"/>
      <c r="F13" s="34"/>
      <c r="G13" s="34"/>
      <c r="H13" s="35"/>
      <c r="I13" s="33"/>
      <c r="J13" s="36"/>
      <c r="K13" s="36"/>
      <c r="L13" s="35"/>
      <c r="M13" s="35"/>
      <c r="N13" s="35"/>
      <c r="O13" s="35"/>
      <c r="P13" s="35"/>
      <c r="Q13" s="35"/>
      <c r="R13" s="37"/>
      <c r="S13" s="36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6"/>
      <c r="AG13" s="36"/>
      <c r="AH13" s="36"/>
      <c r="AI13" s="36"/>
    </row>
    <row r="14" spans="1:35" s="38" customFormat="1" ht="11.25" customHeight="1">
      <c r="A14" s="31"/>
      <c r="B14" s="32"/>
      <c r="C14" s="32"/>
      <c r="D14" s="33"/>
      <c r="E14" s="34"/>
      <c r="F14" s="34"/>
      <c r="G14" s="34"/>
      <c r="H14" s="35"/>
      <c r="I14" s="33"/>
      <c r="J14" s="36"/>
      <c r="K14" s="36"/>
      <c r="L14" s="35"/>
      <c r="M14" s="35"/>
      <c r="N14" s="35"/>
      <c r="O14" s="35"/>
      <c r="P14" s="35"/>
      <c r="Q14" s="35"/>
      <c r="R14" s="37"/>
      <c r="S14" s="36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</row>
    <row r="15" spans="1:35" s="38" customFormat="1" ht="10.5" customHeight="1">
      <c r="A15" s="31"/>
      <c r="B15" s="32"/>
      <c r="C15" s="32"/>
      <c r="D15" s="33"/>
      <c r="E15" s="34"/>
      <c r="F15" s="34"/>
      <c r="G15" s="34"/>
      <c r="H15" s="35"/>
      <c r="I15" s="33"/>
      <c r="J15" s="36"/>
      <c r="K15" s="36"/>
      <c r="L15" s="35"/>
      <c r="M15" s="35"/>
      <c r="N15" s="35"/>
      <c r="O15" s="35"/>
      <c r="P15" s="35"/>
      <c r="Q15" s="35"/>
      <c r="R15" s="37"/>
      <c r="S15" s="36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6"/>
      <c r="AG15" s="36"/>
      <c r="AH15" s="36"/>
      <c r="AI15" s="36"/>
    </row>
    <row r="16" spans="1:35" s="38" customFormat="1" ht="11.25" customHeight="1">
      <c r="A16" s="31"/>
      <c r="B16" s="32"/>
      <c r="C16" s="32"/>
      <c r="D16" s="33"/>
      <c r="E16" s="34"/>
      <c r="F16" s="34"/>
      <c r="G16" s="34"/>
      <c r="H16" s="35"/>
      <c r="I16" s="33"/>
      <c r="J16" s="36"/>
      <c r="K16" s="36"/>
      <c r="L16" s="35"/>
      <c r="M16" s="35"/>
      <c r="N16" s="35"/>
      <c r="O16" s="35"/>
      <c r="P16" s="35"/>
      <c r="Q16" s="35"/>
      <c r="R16" s="37"/>
      <c r="S16" s="36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</row>
    <row r="17" spans="1:35" s="38" customFormat="1" ht="11.25" customHeight="1">
      <c r="A17" s="31"/>
      <c r="B17" s="32"/>
      <c r="C17" s="32"/>
      <c r="D17" s="33"/>
      <c r="E17" s="34"/>
      <c r="F17" s="34"/>
      <c r="G17" s="34"/>
      <c r="H17" s="35"/>
      <c r="I17" s="33"/>
      <c r="J17" s="36"/>
      <c r="K17" s="36"/>
      <c r="L17" s="35"/>
      <c r="M17" s="35"/>
      <c r="N17" s="35"/>
      <c r="O17" s="35"/>
      <c r="P17" s="35"/>
      <c r="Q17" s="35"/>
      <c r="R17" s="37"/>
      <c r="S17" s="36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  <c r="AH17" s="36"/>
      <c r="AI17" s="36"/>
    </row>
    <row r="18" spans="1:35" s="38" customFormat="1" ht="11.25" customHeight="1">
      <c r="A18" s="31"/>
      <c r="B18" s="32"/>
      <c r="C18" s="32"/>
      <c r="D18" s="33"/>
      <c r="E18" s="34"/>
      <c r="F18" s="34"/>
      <c r="G18" s="34"/>
      <c r="H18" s="35"/>
      <c r="I18" s="35"/>
      <c r="J18" s="36"/>
      <c r="K18" s="36"/>
      <c r="L18" s="35"/>
      <c r="M18" s="35"/>
      <c r="N18" s="35"/>
      <c r="O18" s="35"/>
      <c r="P18" s="35"/>
      <c r="Q18" s="35"/>
      <c r="R18" s="37"/>
      <c r="S18" s="36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6"/>
      <c r="AG18" s="36"/>
      <c r="AH18" s="36"/>
      <c r="AI18" s="36"/>
    </row>
    <row r="19" spans="1:35" s="38" customFormat="1" ht="11.25" customHeight="1">
      <c r="A19" s="31"/>
      <c r="B19" s="32"/>
      <c r="C19" s="32"/>
      <c r="D19" s="33"/>
      <c r="E19" s="34"/>
      <c r="F19" s="34"/>
      <c r="G19" s="34"/>
      <c r="H19" s="35"/>
      <c r="I19" s="35"/>
      <c r="J19" s="36"/>
      <c r="K19" s="36"/>
      <c r="L19" s="35"/>
      <c r="M19" s="35"/>
      <c r="N19" s="35"/>
      <c r="O19" s="35"/>
      <c r="P19" s="35"/>
      <c r="Q19" s="35"/>
      <c r="R19" s="37"/>
      <c r="S19" s="36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6"/>
      <c r="AG19" s="36"/>
      <c r="AH19" s="36"/>
      <c r="AI19" s="36"/>
    </row>
    <row r="20" spans="1:35" s="38" customFormat="1" ht="11.25" customHeight="1">
      <c r="A20" s="31"/>
      <c r="B20" s="32"/>
      <c r="C20" s="32"/>
      <c r="D20" s="33"/>
      <c r="E20" s="34"/>
      <c r="F20" s="34"/>
      <c r="G20" s="34"/>
      <c r="H20" s="35"/>
      <c r="I20" s="35"/>
      <c r="J20" s="36"/>
      <c r="K20" s="36"/>
      <c r="L20" s="35"/>
      <c r="M20" s="35"/>
      <c r="N20" s="35"/>
      <c r="O20" s="35"/>
      <c r="P20" s="35"/>
      <c r="Q20" s="35"/>
      <c r="R20" s="37"/>
      <c r="S20" s="36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6"/>
      <c r="AG20" s="36"/>
      <c r="AH20" s="36"/>
      <c r="AI20" s="36"/>
    </row>
    <row r="21" spans="1:35" s="38" customFormat="1" ht="11.25" customHeight="1">
      <c r="A21" s="31"/>
      <c r="B21" s="32"/>
      <c r="C21" s="32"/>
      <c r="D21" s="33"/>
      <c r="E21" s="34"/>
      <c r="F21" s="34"/>
      <c r="G21" s="34"/>
      <c r="H21" s="35"/>
      <c r="I21" s="35"/>
      <c r="J21" s="36"/>
      <c r="K21" s="36"/>
      <c r="L21" s="35"/>
      <c r="M21" s="35"/>
      <c r="N21" s="35"/>
      <c r="O21" s="35"/>
      <c r="P21" s="35"/>
      <c r="Q21" s="35"/>
      <c r="R21" s="37"/>
      <c r="S21" s="36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6"/>
      <c r="AG21" s="36"/>
      <c r="AH21" s="36"/>
      <c r="AI21" s="36"/>
    </row>
    <row r="22" spans="1:35" s="38" customFormat="1" ht="11.25" customHeight="1">
      <c r="A22" s="31"/>
      <c r="B22" s="32"/>
      <c r="C22" s="32"/>
      <c r="D22" s="33"/>
      <c r="E22" s="34"/>
      <c r="F22" s="34"/>
      <c r="G22" s="34"/>
      <c r="H22" s="35"/>
      <c r="I22" s="35"/>
      <c r="J22" s="36"/>
      <c r="K22" s="36"/>
      <c r="L22" s="35"/>
      <c r="M22" s="35"/>
      <c r="N22" s="35"/>
      <c r="O22" s="35"/>
      <c r="P22" s="35"/>
      <c r="Q22" s="35"/>
      <c r="R22" s="37"/>
      <c r="S22" s="36"/>
      <c r="T22" s="35"/>
      <c r="U22" s="35"/>
      <c r="V22" s="35"/>
      <c r="W22" s="35"/>
      <c r="X22" s="35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8" customFormat="1" ht="11.25" customHeight="1">
      <c r="A23" s="31"/>
      <c r="B23" s="32"/>
      <c r="C23" s="32"/>
      <c r="D23" s="33"/>
      <c r="E23" s="34"/>
      <c r="F23" s="34"/>
      <c r="G23" s="34"/>
      <c r="H23" s="35"/>
      <c r="I23" s="35"/>
      <c r="J23" s="36"/>
      <c r="K23" s="36"/>
      <c r="L23" s="35"/>
      <c r="M23" s="35"/>
      <c r="N23" s="35"/>
      <c r="O23" s="35"/>
      <c r="P23" s="35"/>
      <c r="Q23" s="35"/>
      <c r="R23" s="37"/>
      <c r="S23" s="36"/>
      <c r="T23" s="35"/>
      <c r="U23" s="35"/>
      <c r="V23" s="35"/>
      <c r="W23" s="35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8" customFormat="1" ht="11.25" customHeight="1">
      <c r="A24" s="31"/>
      <c r="B24" s="32"/>
      <c r="C24" s="32"/>
      <c r="D24" s="35"/>
      <c r="E24" s="34"/>
      <c r="F24" s="34"/>
      <c r="G24" s="34"/>
      <c r="H24" s="35"/>
      <c r="I24" s="35"/>
      <c r="J24" s="36"/>
      <c r="K24" s="36"/>
      <c r="L24" s="36"/>
      <c r="M24" s="35"/>
      <c r="N24" s="35"/>
      <c r="O24" s="35"/>
      <c r="P24" s="35"/>
      <c r="Q24" s="35"/>
      <c r="R24" s="36"/>
      <c r="S24" s="36"/>
      <c r="T24" s="35"/>
      <c r="U24" s="35"/>
      <c r="V24" s="35"/>
      <c r="W24" s="35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45" customFormat="1" ht="15.75" customHeight="1">
      <c r="A25" s="40"/>
      <c r="B25" s="41"/>
      <c r="C25" s="32"/>
      <c r="D25" s="41"/>
      <c r="E25" s="34"/>
      <c r="F25" s="34"/>
      <c r="G25" s="34"/>
      <c r="H25" s="42"/>
      <c r="I25" s="40"/>
      <c r="J25" s="40"/>
      <c r="K25" s="43"/>
      <c r="L25" s="43"/>
      <c r="M25" s="44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5" customFormat="1" ht="15.75" customHeight="1">
      <c r="A26" s="40"/>
      <c r="B26" s="41"/>
      <c r="C26" s="32"/>
      <c r="D26" s="42"/>
      <c r="E26" s="34"/>
      <c r="F26" s="34"/>
      <c r="G26" s="34"/>
      <c r="H26" s="42"/>
      <c r="I26" s="40"/>
      <c r="J26" s="40"/>
      <c r="K26" s="43"/>
      <c r="L26" s="43"/>
      <c r="M26" s="44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5" customFormat="1" ht="15.75" customHeight="1">
      <c r="A27" s="40"/>
      <c r="B27" s="41"/>
      <c r="C27" s="41"/>
      <c r="D27" s="42"/>
      <c r="E27" s="34"/>
      <c r="F27" s="34"/>
      <c r="G27" s="34"/>
      <c r="H27" s="42"/>
      <c r="I27" s="40"/>
      <c r="J27" s="40"/>
      <c r="K27" s="43"/>
      <c r="L27" s="43"/>
      <c r="M27" s="44"/>
      <c r="N27" s="43"/>
      <c r="O27" s="43"/>
      <c r="P27" s="43"/>
      <c r="Q27" s="43"/>
      <c r="R27" s="43"/>
      <c r="S27" s="43"/>
      <c r="T27" s="44"/>
      <c r="U27" s="44"/>
      <c r="V27" s="43"/>
      <c r="W27" s="44"/>
      <c r="X27" s="44"/>
      <c r="Y27" s="44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8" customFormat="1" ht="15.75" customHeight="1">
      <c r="A28" s="46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1"/>
      <c r="U28" s="32"/>
      <c r="V28" s="46"/>
      <c r="W28" s="47"/>
      <c r="X28" s="46"/>
      <c r="Y28" s="46"/>
      <c r="Z28" s="46"/>
      <c r="AA28" s="47"/>
      <c r="AB28" s="46"/>
      <c r="AC28" s="46"/>
      <c r="AD28" s="46"/>
      <c r="AE28" s="46"/>
      <c r="AF28" s="46"/>
      <c r="AG28" s="46"/>
      <c r="AH28" s="46"/>
      <c r="AI28" s="46"/>
    </row>
    <row r="29" spans="1:35" s="45" customFormat="1" ht="15.75" customHeight="1">
      <c r="A29" s="40"/>
      <c r="B29" s="40"/>
      <c r="C29" s="47"/>
      <c r="D29" s="46"/>
      <c r="E29" s="40"/>
      <c r="F29" s="40"/>
      <c r="G29" s="40"/>
      <c r="H29" s="40"/>
      <c r="I29" s="40"/>
      <c r="J29" s="4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45" customFormat="1" ht="12.75" customHeight="1">
      <c r="A30" s="40"/>
      <c r="B30" s="40"/>
      <c r="C30" s="46"/>
      <c r="D30" s="46"/>
      <c r="E30" s="40"/>
      <c r="F30" s="40"/>
      <c r="G30" s="49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45" customFormat="1" ht="25.5" customHeight="1">
      <c r="A31" s="50"/>
      <c r="B31" s="51"/>
      <c r="C31" s="51"/>
      <c r="D31" s="47"/>
      <c r="E31" s="40"/>
      <c r="F31" s="40"/>
      <c r="G31" s="40"/>
      <c r="H31" s="40"/>
      <c r="I31" s="40"/>
      <c r="J31" s="4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45" customFormat="1" ht="15.75" customHeight="1">
      <c r="A32" s="40"/>
      <c r="B32" s="40"/>
      <c r="C32" s="47"/>
      <c r="D32" s="46"/>
      <c r="E32" s="40"/>
      <c r="F32" s="40"/>
      <c r="G32" s="40"/>
      <c r="H32" s="40"/>
      <c r="I32" s="40"/>
      <c r="J32" s="4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5" customFormat="1" ht="33" customHeight="1">
      <c r="A33" s="50"/>
      <c r="B33" s="51"/>
      <c r="C33" s="51"/>
      <c r="D33" s="46"/>
      <c r="E33" s="40"/>
      <c r="F33" s="40"/>
      <c r="G33" s="40"/>
      <c r="H33" s="40"/>
      <c r="I33" s="40"/>
      <c r="J33" s="4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5" customFormat="1" ht="15.75" customHeight="1">
      <c r="A34" s="40"/>
      <c r="B34" s="40"/>
      <c r="C34" s="46"/>
      <c r="D34" s="46"/>
      <c r="E34" s="40"/>
      <c r="F34" s="40"/>
      <c r="G34" s="40"/>
      <c r="H34" s="40"/>
      <c r="I34" s="40"/>
      <c r="J34" s="4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.75" customHeight="1">
      <c r="A36" s="17"/>
      <c r="B36" s="17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75" customHeight="1">
      <c r="A37" s="17"/>
      <c r="B37" s="17"/>
      <c r="C37" s="16"/>
      <c r="D37" s="16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.75" customHeight="1">
      <c r="A38" s="17"/>
      <c r="B38" s="17"/>
      <c r="C38" s="16"/>
      <c r="D38" s="16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.75" customHeight="1">
      <c r="A39" s="17"/>
      <c r="B39" s="17"/>
      <c r="C39" s="16"/>
      <c r="D39" s="16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.75" customHeight="1">
      <c r="A40" s="17"/>
      <c r="B40" s="17"/>
      <c r="C40" s="16"/>
      <c r="D40" s="16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>
      <c r="A41" s="17"/>
      <c r="B41" s="17"/>
      <c r="C41" s="16"/>
      <c r="D41" s="16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.75" customHeight="1">
      <c r="A42" s="17"/>
      <c r="B42" s="17"/>
      <c r="C42" s="16"/>
      <c r="D42" s="16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.75" customHeight="1">
      <c r="A43" s="17"/>
      <c r="B43" s="17"/>
      <c r="C43" s="16"/>
      <c r="D43" s="16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9:35" ht="15.75" customHeight="1"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9:35" ht="15.75" customHeight="1"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9:35" ht="15.75" customHeight="1"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9:35" ht="15.75" customHeight="1"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9:35" ht="15.75" customHeight="1"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9:35" ht="15.75" customHeight="1"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</sheetData>
  <sheetProtection/>
  <mergeCells count="20">
    <mergeCell ref="A31:C31"/>
    <mergeCell ref="A33:C33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2016-12-06T10:14:36Z</cp:lastPrinted>
  <dcterms:created xsi:type="dcterms:W3CDTF">1996-10-08T23:32:33Z</dcterms:created>
  <dcterms:modified xsi:type="dcterms:W3CDTF">2017-11-29T07:05:03Z</dcterms:modified>
  <cp:category/>
  <cp:version/>
  <cp:contentType/>
  <cp:contentStatus/>
</cp:coreProperties>
</file>